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12.xml.rels" ContentType="application/vnd.openxmlformats-package.relationships+xml"/>
  <Override PartName="/xl/worksheets/_rels/sheet8.xml.rels" ContentType="application/vnd.openxmlformats-package.relationships+xml"/>
  <Override PartName="/xl/worksheets/_rels/sheet2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11"/>
  </bookViews>
  <sheets>
    <sheet name="Dic" sheetId="1" state="visible" r:id="rId2"/>
    <sheet name="Nov" sheetId="2" state="visible" r:id="rId3"/>
    <sheet name="Oct" sheetId="3" state="visible" r:id="rId4"/>
    <sheet name="Sep" sheetId="4" state="visible" r:id="rId5"/>
    <sheet name="Ago" sheetId="5" state="visible" r:id="rId6"/>
    <sheet name="Jul" sheetId="6" state="visible" r:id="rId7"/>
    <sheet name="Jun" sheetId="7" state="visible" r:id="rId8"/>
    <sheet name="May" sheetId="8" state="visible" r:id="rId9"/>
    <sheet name="Abr" sheetId="9" state="visible" r:id="rId10"/>
    <sheet name="Mar" sheetId="10" state="visible" r:id="rId11"/>
    <sheet name="Feb" sheetId="11" state="visible" r:id="rId12"/>
    <sheet name="Ene" sheetId="12" state="visible" r:id="rId13"/>
  </sheets>
  <definedNames>
    <definedName function="false" hidden="false" localSheetId="8" name="_xlnm.Print_Area" vbProcedure="false">Abr!$A$1:$F$59</definedName>
    <definedName function="false" hidden="false" localSheetId="4" name="_xlnm.Print_Area" vbProcedure="false">Ago!$A$1:$F$59</definedName>
    <definedName function="false" hidden="false" localSheetId="0" name="_xlnm.Print_Area" vbProcedure="false">Dic!$A$1:$F$59</definedName>
    <definedName function="false" hidden="false" localSheetId="11" name="_xlnm.Print_Area" vbProcedure="false">Ene!$A$1:$F$59</definedName>
    <definedName function="false" hidden="false" localSheetId="10" name="_xlnm.Print_Area" vbProcedure="false">Feb!$A$1:$F$59</definedName>
    <definedName function="false" hidden="false" localSheetId="5" name="_xlnm.Print_Area" vbProcedure="false">Jul!$A$1:$F$59</definedName>
    <definedName function="false" hidden="false" localSheetId="6" name="_xlnm.Print_Area" vbProcedure="false">Jun!$A$1:$F$59</definedName>
    <definedName function="false" hidden="false" localSheetId="9" name="_xlnm.Print_Area" vbProcedure="false">Mar!$A$1:$F$59</definedName>
    <definedName function="false" hidden="false" localSheetId="7" name="_xlnm.Print_Area" vbProcedure="false">May!$A$1:$F$59</definedName>
    <definedName function="false" hidden="false" localSheetId="1" name="_xlnm.Print_Area" vbProcedure="false">Nov!$A$1:$F$59</definedName>
    <definedName function="false" hidden="false" localSheetId="2" name="_xlnm.Print_Area" vbProcedure="false">Oct!$A$1:$F$59</definedName>
    <definedName function="false" hidden="false" localSheetId="3" name="_xlnm.Print_Area" vbProcedure="false">Sep!$A$1:$F$59</definedName>
    <definedName function="false" hidden="false" localSheetId="0" name="_xlnm_Print_Area" vbProcedure="false">Dic!$A$1:$F$59</definedName>
    <definedName function="false" hidden="false" localSheetId="0" name="_xlnm_Print_Area_0" vbProcedure="false">Dic!$A$1:$F$59</definedName>
    <definedName function="false" hidden="false" localSheetId="1" name="_xlnm_Print_Area" vbProcedure="false">Nov!$A$1:$F$59</definedName>
    <definedName function="false" hidden="false" localSheetId="1" name="_xlnm_Print_Area_0" vbProcedure="false">Nov!$A$1:$F$59</definedName>
    <definedName function="false" hidden="false" localSheetId="2" name="_xlnm_Print_Area" vbProcedure="false">Oct!$A$1:$F$59</definedName>
    <definedName function="false" hidden="false" localSheetId="2" name="_xlnm_Print_Area_0" vbProcedure="false">Oct!$A$1:$F$59</definedName>
    <definedName function="false" hidden="false" localSheetId="3" name="_xlnm_Print_Area" vbProcedure="false">Sep!$A$1:$F$59</definedName>
    <definedName function="false" hidden="false" localSheetId="3" name="_xlnm_Print_Area_0" vbProcedure="false">Sep!$A$1:$F$59</definedName>
    <definedName function="false" hidden="false" localSheetId="4" name="_xlnm_Print_Area" vbProcedure="false">Ago!$A$1:$F$59</definedName>
    <definedName function="false" hidden="false" localSheetId="4" name="_xlnm_Print_Area_0" vbProcedure="false">Ago!$A$1:$F$59</definedName>
    <definedName function="false" hidden="false" localSheetId="5" name="_xlnm_Print_Area" vbProcedure="false">Jul!$A$1:$F$59</definedName>
    <definedName function="false" hidden="false" localSheetId="5" name="_xlnm_Print_Area_0" vbProcedure="false">Jul!$A$1:$F$59</definedName>
    <definedName function="false" hidden="false" localSheetId="6" name="_xlnm_Print_Area" vbProcedure="false">Jun!$A$1:$F$59</definedName>
    <definedName function="false" hidden="false" localSheetId="6" name="_xlnm_Print_Area_0" vbProcedure="false">Jun!$A$1:$F$59</definedName>
    <definedName function="false" hidden="false" localSheetId="7" name="_xlnm_Print_Area" vbProcedure="false">May!$A$1:$F$59</definedName>
    <definedName function="false" hidden="false" localSheetId="7" name="_xlnm_Print_Area_0" vbProcedure="false">May!$A$1:$F$59</definedName>
    <definedName function="false" hidden="false" localSheetId="8" name="_xlnm_Print_Area" vbProcedure="false">Abr!$A$1:$F$59</definedName>
    <definedName function="false" hidden="false" localSheetId="8" name="_xlnm_Print_Area_0" vbProcedure="false">Abr!$A$1:$F$59</definedName>
    <definedName function="false" hidden="false" localSheetId="9" name="_xlnm_Print_Area" vbProcedure="false">Mar!$A$1:$F$59</definedName>
    <definedName function="false" hidden="false" localSheetId="9" name="_xlnm_Print_Area_0" vbProcedure="false">Mar!$A$1:$F$59</definedName>
    <definedName function="false" hidden="false" localSheetId="10" name="_xlnm_Print_Area" vbProcedure="false">Feb!$A$1:$F$59</definedName>
    <definedName function="false" hidden="false" localSheetId="10" name="_xlnm_Print_Area_0" vbProcedure="false">Feb!$A$1:$F$59</definedName>
    <definedName function="false" hidden="false" localSheetId="11" name="_xlnm_Print_Area" vbProcedure="false">Ene!$A$1:$F$59</definedName>
    <definedName function="false" hidden="false" localSheetId="11" name="_xlnm_Print_Area_0" vbProcedure="false">Ene!$A$1:$F$59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<sst xmlns="http://schemas.openxmlformats.org/spreadsheetml/2006/main" count="862" uniqueCount="113">
  <si>
    <t xml:space="preserve">REPÚBLICA BOLIVARIANA DE VENEZUELA</t>
  </si>
  <si>
    <t xml:space="preserve">MINISTERIO DEL PODER POPULAR PARA LA ECONOMÍA, FINANZAS Y BANCA PÚBLICA</t>
  </si>
  <si>
    <t xml:space="preserve">CUADRO 4</t>
  </si>
  <si>
    <t xml:space="preserve">SUPERINTENDENCIA DE LA ACTIVIDAD ASEGURADORA</t>
  </si>
  <si>
    <t xml:space="preserve">DIRECCIÓN ACTUARIAL / ÁREA DE ESTADÍSTICA</t>
  </si>
  <si>
    <t xml:space="preserve">INFORMACIÓN FINANCIERA ANALÍTICA MENSUAL DEL MERCADO ASEGURADOR VENEZOLANO</t>
  </si>
  <si>
    <t xml:space="preserve">ACUMULADA AL 31 DE DICIEMBRE DE 2015</t>
  </si>
  <si>
    <t xml:space="preserve">SALDO DE OPERACIONES POR EMPRESA</t>
  </si>
  <si>
    <t xml:space="preserve">Ranking</t>
  </si>
  <si>
    <t xml:space="preserve">Empresas de Seguros con Saldo de Operaciones Positivo (Utilidad)</t>
  </si>
  <si>
    <t xml:space="preserve">Saldo de Operaciones Positivo (Utilidad)
(En Miles de Bs.)</t>
  </si>
  <si>
    <t xml:space="preserve">% Saldo de Operaciones por empresa 
con respecto al Saldo de Operaciones Positivo Total</t>
  </si>
  <si>
    <t xml:space="preserve">% Saldo de Operaciones por empresa 
con respecto al Saldo de Operaciones del Mercado</t>
  </si>
  <si>
    <t xml:space="preserve">Caracas de Liberty Mutual C.A., Seguros</t>
  </si>
  <si>
    <t xml:space="preserve">Mercantil C.A., Seguros</t>
  </si>
  <si>
    <t xml:space="preserve">Mapfre La Seguridad, C.A. de Seguros</t>
  </si>
  <si>
    <t xml:space="preserve">Pirámide C.A., Seguros</t>
  </si>
  <si>
    <t xml:space="preserve">Horizonte, C.A. Seguros</t>
  </si>
  <si>
    <t xml:space="preserve">Occidental C.A., Seguros La</t>
  </si>
  <si>
    <t xml:space="preserve">Catatumbo C.A., Seguros</t>
  </si>
  <si>
    <t xml:space="preserve">Estar Seguros, S.A.</t>
  </si>
  <si>
    <t xml:space="preserve">Oceánica de Seguros, C.A.</t>
  </si>
  <si>
    <t xml:space="preserve">Banesco Seguros C.A.</t>
  </si>
  <si>
    <t xml:space="preserve">Andes C.A., Seguros Los</t>
  </si>
  <si>
    <t xml:space="preserve">Caroní, C.A., Seguros</t>
  </si>
  <si>
    <t xml:space="preserve">Oriental de Seguros C.A., La</t>
  </si>
  <si>
    <t xml:space="preserve">Zurich Seguros, S.A.</t>
  </si>
  <si>
    <t xml:space="preserve">Provincial S.A., Seguros</t>
  </si>
  <si>
    <t xml:space="preserve">Vivir Seguros C.A.</t>
  </si>
  <si>
    <t xml:space="preserve">Altamira C.A., Seguros</t>
  </si>
  <si>
    <t xml:space="preserve">Hispana de Seguros, C.A.</t>
  </si>
  <si>
    <t xml:space="preserve">American International, C.A. de Seguros</t>
  </si>
  <si>
    <t xml:space="preserve">Guayana C.A., Seguros</t>
  </si>
  <si>
    <t xml:space="preserve">Ávila C.A., de Seguros</t>
  </si>
  <si>
    <t xml:space="preserve">Fé C.A., Seguros La</t>
  </si>
  <si>
    <t xml:space="preserve">Corporativos C.A., Seguros</t>
  </si>
  <si>
    <t xml:space="preserve">Nuevo Mundo S.A., Seguros</t>
  </si>
  <si>
    <t xml:space="preserve">Constitución C.A., Seguros</t>
  </si>
  <si>
    <t xml:space="preserve">Interbank Seguros S.A.</t>
  </si>
  <si>
    <t xml:space="preserve">Venezuela C.A., Seguros</t>
  </si>
  <si>
    <t xml:space="preserve">Proseguros, S.A.</t>
  </si>
  <si>
    <t xml:space="preserve">Aseguradora Nacional Unida Uniseguros, S.A.</t>
  </si>
  <si>
    <t xml:space="preserve">Qualitas C.A., Seguros</t>
  </si>
  <si>
    <t xml:space="preserve">Universitas, C.A. Seguros</t>
  </si>
  <si>
    <t xml:space="preserve">Multinacional de Seguros C.A.</t>
  </si>
  <si>
    <t xml:space="preserve">Venezolana de Seguros y Vida C.A., La</t>
  </si>
  <si>
    <t xml:space="preserve">Universal de Seguros C.A.</t>
  </si>
  <si>
    <t xml:space="preserve">Iberoamericana de Seguros C.A.</t>
  </si>
  <si>
    <t xml:space="preserve">Primus Seguros C.A.</t>
  </si>
  <si>
    <t xml:space="preserve">Mundial, C.A.V. de Seguros de Crédito La</t>
  </si>
  <si>
    <t xml:space="preserve">Internacional, C.A. de Seguros La</t>
  </si>
  <si>
    <t xml:space="preserve">Vitalicia, C.A., Seguros La</t>
  </si>
  <si>
    <t xml:space="preserve">Bolivariana de Seguros y Reaseguros, C.A.</t>
  </si>
  <si>
    <t xml:space="preserve">Zuma Seguros, C.A.</t>
  </si>
  <si>
    <t xml:space="preserve">Atrio Seguros C.A.</t>
  </si>
  <si>
    <t xml:space="preserve">Adriática de Seguros, C.A.</t>
  </si>
  <si>
    <t xml:space="preserve">SALDO DE OPERACIONES POSITIVO TOTAL (En Miles de Bs.)</t>
  </si>
  <si>
    <t xml:space="preserve">Empresas de Seguros con Saldo de Operaciones Negativo (Pérdida)</t>
  </si>
  <si>
    <t xml:space="preserve">Saldo de Operaciones Negativo (Pérdida)
(En Miles de Bs.)</t>
  </si>
  <si>
    <t xml:space="preserve">% Saldo de Operaciones por empresa 
con respecto al Saldo de Operaciones Negativo Total</t>
  </si>
  <si>
    <t xml:space="preserve">Virgen del Valle C.A., Seguros</t>
  </si>
  <si>
    <t xml:space="preserve">Regional, C.A. de Seguros La</t>
  </si>
  <si>
    <t xml:space="preserve">Carabobo C.A., Seguros</t>
  </si>
  <si>
    <t xml:space="preserve">Federal C.A., Seguros</t>
  </si>
  <si>
    <t xml:space="preserve">Previsora, C.N.A. de Seguros La</t>
  </si>
  <si>
    <t xml:space="preserve">SALDO DE OPERACIONES NEGATIVO TOTAL (En Miles de Bs.)</t>
  </si>
  <si>
    <t xml:space="preserve">SALDO DE OPERACIONES GLOBAL  (En Miles de Bs.)</t>
  </si>
  <si>
    <t xml:space="preserve">Fuente: (SEFAM) Estados Financieros Analitico Mensual de las Empresas de Seguros.</t>
  </si>
  <si>
    <t xml:space="preserve">Elaborado: 20/01/2016</t>
  </si>
  <si>
    <t xml:space="preserve">INFORMACIÓN PRELIMINAR NO AUDITADA POR LA SUPERINTENDENCIA DE LA ACTIVIDAD ASEGURADORA</t>
  </si>
  <si>
    <t xml:space="preserve">ACUMULADA AL 30 DE NOVIEMBRE DE 2015</t>
  </si>
  <si>
    <t xml:space="preserve">Fuente: (SEFAM) Estados Financieros Mensuales. Empresas Aseguradoras</t>
  </si>
  <si>
    <t xml:space="preserve">Elaborado: 16/12/2015</t>
  </si>
  <si>
    <t xml:space="preserve">ACUMULADA AL 31 DE OCTUBRE DE 2015</t>
  </si>
  <si>
    <t xml:space="preserve">Canarias de Venezuela C.A., Seguros</t>
  </si>
  <si>
    <t xml:space="preserve">SALDO DE OPERACIONES POSITIVO TOTAL  (En Miles de Bs.)</t>
  </si>
  <si>
    <t xml:space="preserve">Elaborado: 17/11/2015</t>
  </si>
  <si>
    <t xml:space="preserve">INFORMACIÓN NO AUDITADA POR LA SUPERINTENDENCIA DE SEGUROS</t>
  </si>
  <si>
    <t xml:space="preserve">ACUMULADA AL 30 DE SEPTIEMBRE DE 2015</t>
  </si>
  <si>
    <t xml:space="preserve">Regional, C.A. de Seguros La   1/</t>
  </si>
  <si>
    <t xml:space="preserve">Elaborado: 19/10/2015</t>
  </si>
  <si>
    <t xml:space="preserve">1/ La empresa: La Regional, C.A. de Seguros a la fecha no ha consignado el estado financiero analítico correspondiente al mes de Septiembre de 2015.</t>
  </si>
  <si>
    <t xml:space="preserve">ACUMULADA AL 31 DE AGOSTO DE 2015</t>
  </si>
  <si>
    <t xml:space="preserve">Elaborado: 17/09/2015</t>
  </si>
  <si>
    <t xml:space="preserve">1/ La empresa: La Regional, C.A. de Seguros a la fecha no ha consignado el estado financiero analítico correspondiente al mes de Agosto de 2015.</t>
  </si>
  <si>
    <t xml:space="preserve">ACUMULADA AL 31 DE JULIO DE 2015</t>
  </si>
  <si>
    <t xml:space="preserve">Elaborado: 31/08/2015</t>
  </si>
  <si>
    <t xml:space="preserve">1/ La empresa: La Regional, C.A. de Seguros a la fecha no ha consignado el estado financiero analítico correspondiente al mes de Julio de 2015.</t>
  </si>
  <si>
    <t xml:space="preserve">ACUMULADA AL 30 DE JUNIO DE 2015</t>
  </si>
  <si>
    <t xml:space="preserve">Elaborado: 16/07/2015</t>
  </si>
  <si>
    <t xml:space="preserve">1/ La empresas: La Regional, C.A. de Seguros a la fecha no ha consignado el estado financiero analítico correspondiente al mes de Junio de 2015.</t>
  </si>
  <si>
    <t xml:space="preserve">ACUMULADA AL 31 DE MAYO DE 2015</t>
  </si>
  <si>
    <t xml:space="preserve">Elaborado: 30/06/2015</t>
  </si>
  <si>
    <t xml:space="preserve">1/ La empresas: La Regional, C.A. de Seguros a la fecha no ha consignado el estado financiero analítico correspondiente al mes de Mayo de 2015.</t>
  </si>
  <si>
    <t xml:space="preserve">ACUMULADA AL 30 DE ABRIL DE 2015</t>
  </si>
  <si>
    <t xml:space="preserve">Estar Seguros, S.A. (antes Royal &amp; Sunalliance, S.A.)</t>
  </si>
  <si>
    <t xml:space="preserve">Zuma Seguros, C.A. (antes Bancentro C.A., Seguros )</t>
  </si>
  <si>
    <t xml:space="preserve">Oceánica de Seguros, C.A. (antes Grasp, C.A.)</t>
  </si>
  <si>
    <t xml:space="preserve">Atrio Seguros C.A., (antes Seguros Comerciales Bolívar)</t>
  </si>
  <si>
    <t xml:space="preserve">SALDO DE OPERACIONES NEGATIVO TOTAL  (En Miles de Bs.)</t>
  </si>
  <si>
    <t xml:space="preserve">Elaborado: 19/05/2015</t>
  </si>
  <si>
    <t xml:space="preserve">1/ La empresa: La Regional, C.A. de Seguros a la fecha no ha consignado el estado financiero analítico correspondiente al mes de Abril de 2015.</t>
  </si>
  <si>
    <t xml:space="preserve">ACUMULADA AL 31 DE MARZO DE 2015</t>
  </si>
  <si>
    <t xml:space="preserve">SALDO DE OPERACIONES GLOBAL (En Miles de Bs.)</t>
  </si>
  <si>
    <t xml:space="preserve">Elaborado: 16/06/2015</t>
  </si>
  <si>
    <t xml:space="preserve">1/ La empresa: Regional, C.A. La Seguros, a la fecha no ha consignado el estado financiero analítico correspondiente al mes de Marzo de 2015.</t>
  </si>
  <si>
    <t xml:space="preserve">ACUMULADA AL 28 DE FEBRERO DE 2015</t>
  </si>
  <si>
    <t xml:space="preserve">Elaborado: 10/04/2015</t>
  </si>
  <si>
    <t xml:space="preserve">1/ La empresas: Regional, C.A. La Seguros, a la fecha no ha consignado el estado financiero analítico correspondiente al mes de Febrero de 2015.</t>
  </si>
  <si>
    <t xml:space="preserve">ACUMULADA AL 31 DE ENERO DE 2015</t>
  </si>
  <si>
    <t xml:space="preserve">Vivir Seguros C.A., (antes Canarias de Venezuela C.A)</t>
  </si>
  <si>
    <t xml:space="preserve">Elaborado: 06/04/2015</t>
  </si>
  <si>
    <t xml:space="preserve">1/ Las empresa: Regional, C.A.  a la fecha no ha consignado el estado financiero analítico correspondiente al mes de Enero de 2015.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</si>
</sst>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_ ;[RED]\-#,##0.0\ "/>
    <numFmt numFmtId="166" formatCode="DD/MM/YYYY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w Cen MT"/>
      <family val="2"/>
      <charset val="1"/>
    </font>
    <font>
      <b val="true"/>
      <sz val="10"/>
      <name val="Arial Narrow"/>
      <family val="2"/>
      <charset val="1"/>
    </font>
    <font>
      <b val="true"/>
      <sz val="10"/>
      <name val="Tw Cen MT"/>
      <family val="2"/>
      <charset val="1"/>
    </font>
    <font>
      <sz val="10"/>
      <name val="Tw Cen MT"/>
      <family val="2"/>
      <charset val="1"/>
    </font>
    <font>
      <sz val="10"/>
      <color rgb="FFFF0000"/>
      <name val="Arial Narrow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11"/>
      <name val="Tw Cen MT"/>
      <family val="2"/>
      <charset val="1"/>
    </font>
    <font>
      <b val="true"/>
      <sz val="8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b val="true"/>
      <sz val="10"/>
      <color rgb="FFFFFFFF"/>
      <name val="Arial Narrow"/>
      <family val="2"/>
      <charset val="1"/>
    </font>
    <font>
      <sz val="8"/>
      <name val="Arial Narrow"/>
      <family val="2"/>
      <charset val="1"/>
    </font>
    <font>
      <b val="true"/>
      <sz val="12"/>
      <name val="Arial Narrow"/>
      <family val="2"/>
      <charset val="1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4" fillId="2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5" fillId="2" borderId="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2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4" fillId="2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3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2" borderId="12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4" fillId="2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12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5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1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2" borderId="1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568440</xdr:colOff>
      <xdr:row>7</xdr:row>
      <xdr:rowOff>47520</xdr:rowOff>
    </xdr:from>
    <xdr:to>
      <xdr:col>6</xdr:col>
      <xdr:colOff>4680</xdr:colOff>
      <xdr:row>7</xdr:row>
      <xdr:rowOff>205920</xdr:rowOff>
    </xdr:to>
    <xdr:sp>
      <xdr:nvSpPr>
        <xdr:cNvPr id="0" name="CustomShape 1"/>
        <xdr:cNvSpPr/>
      </xdr:nvSpPr>
      <xdr:spPr>
        <a:xfrm>
          <a:off x="8807400" y="1272960"/>
          <a:ext cx="1369800" cy="1584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568440</xdr:colOff>
      <xdr:row>7</xdr:row>
      <xdr:rowOff>24120</xdr:rowOff>
    </xdr:from>
    <xdr:to>
      <xdr:col>6</xdr:col>
      <xdr:colOff>4680</xdr:colOff>
      <xdr:row>7</xdr:row>
      <xdr:rowOff>182520</xdr:rowOff>
    </xdr:to>
    <xdr:sp>
      <xdr:nvSpPr>
        <xdr:cNvPr id="1" name="CustomShape 1"/>
        <xdr:cNvSpPr/>
      </xdr:nvSpPr>
      <xdr:spPr>
        <a:xfrm>
          <a:off x="8807400" y="1249560"/>
          <a:ext cx="1369800" cy="1584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595080</xdr:colOff>
      <xdr:row>7</xdr:row>
      <xdr:rowOff>43920</xdr:rowOff>
    </xdr:from>
    <xdr:to>
      <xdr:col>6</xdr:col>
      <xdr:colOff>11520</xdr:colOff>
      <xdr:row>7</xdr:row>
      <xdr:rowOff>202320</xdr:rowOff>
    </xdr:to>
    <xdr:sp>
      <xdr:nvSpPr>
        <xdr:cNvPr id="2" name="CustomShape 1"/>
        <xdr:cNvSpPr/>
      </xdr:nvSpPr>
      <xdr:spPr>
        <a:xfrm>
          <a:off x="8834040" y="1269360"/>
          <a:ext cx="1350000" cy="1584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595080</xdr:colOff>
      <xdr:row>7</xdr:row>
      <xdr:rowOff>63720</xdr:rowOff>
    </xdr:from>
    <xdr:to>
      <xdr:col>6</xdr:col>
      <xdr:colOff>11520</xdr:colOff>
      <xdr:row>8</xdr:row>
      <xdr:rowOff>2160</xdr:rowOff>
    </xdr:to>
    <xdr:sp>
      <xdr:nvSpPr>
        <xdr:cNvPr id="3" name="CustomShape 1"/>
        <xdr:cNvSpPr/>
      </xdr:nvSpPr>
      <xdr:spPr>
        <a:xfrm>
          <a:off x="8834040" y="1289160"/>
          <a:ext cx="1350000" cy="1587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579960</xdr:colOff>
      <xdr:row>7</xdr:row>
      <xdr:rowOff>69840</xdr:rowOff>
    </xdr:from>
    <xdr:to>
      <xdr:col>6</xdr:col>
      <xdr:colOff>15120</xdr:colOff>
      <xdr:row>8</xdr:row>
      <xdr:rowOff>8640</xdr:rowOff>
    </xdr:to>
    <xdr:sp>
      <xdr:nvSpPr>
        <xdr:cNvPr id="4" name="CustomShape 1"/>
        <xdr:cNvSpPr/>
      </xdr:nvSpPr>
      <xdr:spPr>
        <a:xfrm>
          <a:off x="8818920" y="1295280"/>
          <a:ext cx="136872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532800</xdr:colOff>
      <xdr:row>7</xdr:row>
      <xdr:rowOff>45720</xdr:rowOff>
    </xdr:from>
    <xdr:to>
      <xdr:col>5</xdr:col>
      <xdr:colOff>1903680</xdr:colOff>
      <xdr:row>7</xdr:row>
      <xdr:rowOff>204840</xdr:rowOff>
    </xdr:to>
    <xdr:sp>
      <xdr:nvSpPr>
        <xdr:cNvPr id="5" name="CustomShape 1"/>
        <xdr:cNvSpPr/>
      </xdr:nvSpPr>
      <xdr:spPr>
        <a:xfrm>
          <a:off x="8771760" y="1271160"/>
          <a:ext cx="137088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566640</xdr:colOff>
      <xdr:row>7</xdr:row>
      <xdr:rowOff>32760</xdr:rowOff>
    </xdr:from>
    <xdr:to>
      <xdr:col>6</xdr:col>
      <xdr:colOff>1800</xdr:colOff>
      <xdr:row>7</xdr:row>
      <xdr:rowOff>191880</xdr:rowOff>
    </xdr:to>
    <xdr:sp>
      <xdr:nvSpPr>
        <xdr:cNvPr id="6" name="CustomShape 1"/>
        <xdr:cNvSpPr/>
      </xdr:nvSpPr>
      <xdr:spPr>
        <a:xfrm>
          <a:off x="8805600" y="1258200"/>
          <a:ext cx="136872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559080</xdr:colOff>
      <xdr:row>7</xdr:row>
      <xdr:rowOff>17280</xdr:rowOff>
    </xdr:from>
    <xdr:to>
      <xdr:col>5</xdr:col>
      <xdr:colOff>1929960</xdr:colOff>
      <xdr:row>7</xdr:row>
      <xdr:rowOff>175680</xdr:rowOff>
    </xdr:to>
    <xdr:sp>
      <xdr:nvSpPr>
        <xdr:cNvPr id="7" name="CustomShape 1"/>
        <xdr:cNvSpPr/>
      </xdr:nvSpPr>
      <xdr:spPr>
        <a:xfrm>
          <a:off x="8798040" y="1242720"/>
          <a:ext cx="1370880" cy="1584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549720</xdr:colOff>
      <xdr:row>7</xdr:row>
      <xdr:rowOff>43200</xdr:rowOff>
    </xdr:from>
    <xdr:to>
      <xdr:col>5</xdr:col>
      <xdr:colOff>1920600</xdr:colOff>
      <xdr:row>7</xdr:row>
      <xdr:rowOff>202320</xdr:rowOff>
    </xdr:to>
    <xdr:sp>
      <xdr:nvSpPr>
        <xdr:cNvPr id="8" name="CustomShape 1"/>
        <xdr:cNvSpPr/>
      </xdr:nvSpPr>
      <xdr:spPr>
        <a:xfrm>
          <a:off x="8788680" y="1268640"/>
          <a:ext cx="137088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579960</xdr:colOff>
      <xdr:row>7</xdr:row>
      <xdr:rowOff>43200</xdr:rowOff>
    </xdr:from>
    <xdr:to>
      <xdr:col>6</xdr:col>
      <xdr:colOff>15120</xdr:colOff>
      <xdr:row>7</xdr:row>
      <xdr:rowOff>202320</xdr:rowOff>
    </xdr:to>
    <xdr:sp>
      <xdr:nvSpPr>
        <xdr:cNvPr id="9" name="CustomShape 1"/>
        <xdr:cNvSpPr/>
      </xdr:nvSpPr>
      <xdr:spPr>
        <a:xfrm>
          <a:off x="8818920" y="1268640"/>
          <a:ext cx="136872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576000</xdr:colOff>
      <xdr:row>7</xdr:row>
      <xdr:rowOff>43200</xdr:rowOff>
    </xdr:from>
    <xdr:to>
      <xdr:col>6</xdr:col>
      <xdr:colOff>11520</xdr:colOff>
      <xdr:row>7</xdr:row>
      <xdr:rowOff>202320</xdr:rowOff>
    </xdr:to>
    <xdr:sp>
      <xdr:nvSpPr>
        <xdr:cNvPr id="10" name="CustomShape 1"/>
        <xdr:cNvSpPr/>
      </xdr:nvSpPr>
      <xdr:spPr>
        <a:xfrm>
          <a:off x="8814960" y="1268640"/>
          <a:ext cx="136908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585360</xdr:colOff>
      <xdr:row>7</xdr:row>
      <xdr:rowOff>79200</xdr:rowOff>
    </xdr:from>
    <xdr:to>
      <xdr:col>6</xdr:col>
      <xdr:colOff>2520</xdr:colOff>
      <xdr:row>8</xdr:row>
      <xdr:rowOff>18000</xdr:rowOff>
    </xdr:to>
    <xdr:sp>
      <xdr:nvSpPr>
        <xdr:cNvPr id="11" name="CustomShape 1"/>
        <xdr:cNvSpPr/>
      </xdr:nvSpPr>
      <xdr:spPr>
        <a:xfrm>
          <a:off x="8824320" y="1304640"/>
          <a:ext cx="135072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4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 t="s">
        <v>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6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13</v>
      </c>
      <c r="D13" s="15" t="n">
        <v>2408568.51564</v>
      </c>
      <c r="E13" s="15" t="n">
        <v>18.7171611687703</v>
      </c>
      <c r="F13" s="16" t="n">
        <v>25.9899947600445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14</v>
      </c>
      <c r="D14" s="15" t="n">
        <v>2200370.36648</v>
      </c>
      <c r="E14" s="15" t="n">
        <v>17.099238204336</v>
      </c>
      <c r="F14" s="16" t="n">
        <v>23.7434035708869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15</v>
      </c>
      <c r="D15" s="15" t="n">
        <v>1796776.12504</v>
      </c>
      <c r="E15" s="15" t="n">
        <v>13.9628779908866</v>
      </c>
      <c r="F15" s="16" t="n">
        <v>19.3883635742678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16</v>
      </c>
      <c r="D16" s="15" t="n">
        <v>1424824.2914</v>
      </c>
      <c r="E16" s="15" t="n">
        <v>11.0724132305725</v>
      </c>
      <c r="F16" s="16" t="n">
        <v>15.3747653957149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17</v>
      </c>
      <c r="D17" s="15" t="n">
        <v>803611.61162</v>
      </c>
      <c r="E17" s="15" t="n">
        <v>6.24492430010447</v>
      </c>
      <c r="F17" s="16" t="n">
        <v>8.67148326464153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18</v>
      </c>
      <c r="D18" s="15" t="n">
        <v>611678.73912</v>
      </c>
      <c r="E18" s="15" t="n">
        <v>4.75339998396395</v>
      </c>
      <c r="F18" s="16" t="n">
        <v>6.60040481361818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19</v>
      </c>
      <c r="D19" s="15" t="n">
        <v>520291.59416</v>
      </c>
      <c r="E19" s="15" t="n">
        <v>4.04322383167144</v>
      </c>
      <c r="F19" s="16" t="n">
        <v>5.61427906995641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20</v>
      </c>
      <c r="D20" s="15" t="n">
        <v>358808.77018</v>
      </c>
      <c r="E20" s="15" t="n">
        <v>2.788329057952</v>
      </c>
      <c r="F20" s="16" t="n">
        <v>3.87177611775693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21</v>
      </c>
      <c r="D21" s="15" t="n">
        <v>338565.87382</v>
      </c>
      <c r="E21" s="15" t="n">
        <v>2.63102003758055</v>
      </c>
      <c r="F21" s="16" t="n">
        <v>3.65334231904695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22</v>
      </c>
      <c r="D22" s="15" t="n">
        <v>321181.32109</v>
      </c>
      <c r="E22" s="15" t="n">
        <v>2.49592341351465</v>
      </c>
      <c r="F22" s="16" t="n">
        <v>3.46575187624887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23</v>
      </c>
      <c r="D23" s="15" t="n">
        <v>270024.17533</v>
      </c>
      <c r="E23" s="15" t="n">
        <v>2.09837751191103</v>
      </c>
      <c r="F23" s="16" t="n">
        <v>2.91373355432542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24</v>
      </c>
      <c r="D24" s="15" t="n">
        <v>260905.86025</v>
      </c>
      <c r="E24" s="15" t="n">
        <v>2.02751842202766</v>
      </c>
      <c r="F24" s="16" t="n">
        <v>2.81534110270498</v>
      </c>
    </row>
    <row r="25" customFormat="false" ht="14.1" hidden="false" customHeight="true" outlineLevel="0" collapsed="false">
      <c r="A25" s="2"/>
      <c r="B25" s="13" t="n">
        <v>13</v>
      </c>
      <c r="C25" s="14" t="s">
        <v>25</v>
      </c>
      <c r="D25" s="15" t="n">
        <v>232605.61743</v>
      </c>
      <c r="E25" s="15" t="n">
        <v>1.8075951761089</v>
      </c>
      <c r="F25" s="16" t="n">
        <v>2.50996338236043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26</v>
      </c>
      <c r="D26" s="15" t="n">
        <v>163012.68108</v>
      </c>
      <c r="E26" s="15" t="n">
        <v>1.26678340454723</v>
      </c>
      <c r="F26" s="16" t="n">
        <v>1.75901108877704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27</v>
      </c>
      <c r="D27" s="15" t="n">
        <v>156508.55537</v>
      </c>
      <c r="E27" s="15" t="n">
        <v>1.21623937045167</v>
      </c>
      <c r="F27" s="16" t="n">
        <v>1.68882741244651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28</v>
      </c>
      <c r="D28" s="15" t="n">
        <v>155218.61109</v>
      </c>
      <c r="E28" s="15" t="n">
        <v>1.20621511960279</v>
      </c>
      <c r="F28" s="16" t="n">
        <v>1.67490808864059</v>
      </c>
    </row>
    <row r="29" customFormat="false" ht="14.1" hidden="false" customHeight="true" outlineLevel="0" collapsed="false">
      <c r="A29" s="19"/>
      <c r="B29" s="13" t="n">
        <v>17</v>
      </c>
      <c r="C29" s="14" t="s">
        <v>29</v>
      </c>
      <c r="D29" s="15" t="n">
        <v>120436.78061</v>
      </c>
      <c r="E29" s="15" t="n">
        <v>0.935922984414753</v>
      </c>
      <c r="F29" s="16" t="n">
        <v>1.29958989193994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30</v>
      </c>
      <c r="D30" s="15" t="n">
        <v>105155.04264</v>
      </c>
      <c r="E30" s="15" t="n">
        <v>0.817167486837636</v>
      </c>
      <c r="F30" s="16" t="n">
        <v>1.13469016532405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31</v>
      </c>
      <c r="D31" s="15" t="n">
        <v>95921.33726</v>
      </c>
      <c r="E31" s="15" t="n">
        <v>0.745411690537825</v>
      </c>
      <c r="F31" s="16" t="n">
        <v>1.03505257856509</v>
      </c>
    </row>
    <row r="32" customFormat="false" ht="14.1" hidden="false" customHeight="true" outlineLevel="0" collapsed="false">
      <c r="A32" s="2"/>
      <c r="B32" s="17" t="n">
        <v>20</v>
      </c>
      <c r="C32" s="18" t="s">
        <v>32</v>
      </c>
      <c r="D32" s="15" t="n">
        <v>66984.47976</v>
      </c>
      <c r="E32" s="15" t="n">
        <v>0.520541265624327</v>
      </c>
      <c r="F32" s="16" t="n">
        <v>0.722805378656257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33</v>
      </c>
      <c r="D33" s="15" t="n">
        <v>58460.98376</v>
      </c>
      <c r="E33" s="15" t="n">
        <v>0.454304558087287</v>
      </c>
      <c r="F33" s="16" t="n">
        <v>0.630831405344397</v>
      </c>
    </row>
    <row r="34" customFormat="false" ht="14.1" hidden="false" customHeight="true" outlineLevel="0" collapsed="false">
      <c r="A34" s="2"/>
      <c r="B34" s="17" t="n">
        <v>22</v>
      </c>
      <c r="C34" s="18" t="s">
        <v>34</v>
      </c>
      <c r="D34" s="15" t="n">
        <v>56544.93661</v>
      </c>
      <c r="E34" s="15" t="n">
        <v>0.439414816283956</v>
      </c>
      <c r="F34" s="16" t="n">
        <v>0.610156031127248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35</v>
      </c>
      <c r="D35" s="15" t="n">
        <v>46988.2608</v>
      </c>
      <c r="E35" s="15" t="n">
        <v>0.365149193275125</v>
      </c>
      <c r="F35" s="16" t="n">
        <v>0.507033386862613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36</v>
      </c>
      <c r="D36" s="15" t="n">
        <v>43007.71695</v>
      </c>
      <c r="E36" s="15" t="n">
        <v>0.334216097415068</v>
      </c>
      <c r="F36" s="16" t="n">
        <v>0.464080772838205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37</v>
      </c>
      <c r="D37" s="15" t="n">
        <v>37842.99804</v>
      </c>
      <c r="E37" s="15" t="n">
        <v>0.294080691009916</v>
      </c>
      <c r="F37" s="16" t="n">
        <v>0.408350152539726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38</v>
      </c>
      <c r="D38" s="15" t="n">
        <v>34797.81952</v>
      </c>
      <c r="E38" s="15" t="n">
        <v>0.270416387181145</v>
      </c>
      <c r="F38" s="16" t="n">
        <v>0.375490728668543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39</v>
      </c>
      <c r="D39" s="15" t="n">
        <v>34036.704</v>
      </c>
      <c r="E39" s="15" t="n">
        <v>0.264501703100793</v>
      </c>
      <c r="F39" s="16" t="n">
        <v>0.367277805412203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40</v>
      </c>
      <c r="D40" s="15" t="n">
        <v>28901.10316</v>
      </c>
      <c r="E40" s="15" t="n">
        <v>0.224592575336076</v>
      </c>
      <c r="F40" s="16" t="n">
        <v>0.311861387712409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41</v>
      </c>
      <c r="D41" s="15" t="n">
        <v>21422.63446</v>
      </c>
      <c r="E41" s="15" t="n">
        <v>0.166476850977572</v>
      </c>
      <c r="F41" s="16" t="n">
        <v>0.231163927347861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42</v>
      </c>
      <c r="D42" s="15" t="n">
        <v>20139.8262</v>
      </c>
      <c r="E42" s="15" t="n">
        <v>0.156508054659287</v>
      </c>
      <c r="F42" s="16" t="n">
        <v>0.217321605761803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43</v>
      </c>
      <c r="D43" s="15" t="n">
        <v>12764.57262</v>
      </c>
      <c r="E43" s="15" t="n">
        <v>0.0991944225076479</v>
      </c>
      <c r="F43" s="16" t="n">
        <v>0.137737902556555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44</v>
      </c>
      <c r="D44" s="15" t="n">
        <v>9946.53203</v>
      </c>
      <c r="E44" s="15" t="n">
        <v>0.0772952240581693</v>
      </c>
      <c r="F44" s="16" t="n">
        <v>0.10732944222333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45</v>
      </c>
      <c r="D45" s="15" t="n">
        <v>9604.89676</v>
      </c>
      <c r="E45" s="15" t="n">
        <v>0.0746403515195622</v>
      </c>
      <c r="F45" s="16" t="n">
        <v>0.103642979156371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46</v>
      </c>
      <c r="D46" s="15" t="n">
        <v>9295.94137</v>
      </c>
      <c r="E46" s="15" t="n">
        <v>0.072239436706037</v>
      </c>
      <c r="F46" s="16" t="n">
        <v>0.100309152896065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47</v>
      </c>
      <c r="D47" s="15" t="n">
        <v>8144.54622</v>
      </c>
      <c r="E47" s="15" t="n">
        <v>0.0632918612264315</v>
      </c>
      <c r="F47" s="16" t="n">
        <v>0.0878848628163248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48</v>
      </c>
      <c r="D48" s="15" t="n">
        <v>6946.88621</v>
      </c>
      <c r="E48" s="15" t="n">
        <v>0.0539847581537981</v>
      </c>
      <c r="F48" s="16" t="n">
        <v>0.0749613453070279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49</v>
      </c>
      <c r="D49" s="15" t="n">
        <v>3600.05046</v>
      </c>
      <c r="E49" s="15" t="n">
        <v>0.0279762540438344</v>
      </c>
      <c r="F49" s="16" t="n">
        <v>0.0388468469897083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38</v>
      </c>
      <c r="C50" s="18" t="s">
        <v>50</v>
      </c>
      <c r="D50" s="15" t="n">
        <v>3214.45524</v>
      </c>
      <c r="E50" s="15" t="n">
        <v>0.0249797655355016</v>
      </c>
      <c r="F50" s="16" t="n">
        <v>0.0346860279462711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39</v>
      </c>
      <c r="C51" s="14" t="s">
        <v>51</v>
      </c>
      <c r="D51" s="15" t="n">
        <v>3046.30241</v>
      </c>
      <c r="E51" s="15" t="n">
        <v>0.023673037659729</v>
      </c>
      <c r="F51" s="16" t="n">
        <v>0.0328715513631022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7" t="n">
        <v>40</v>
      </c>
      <c r="C52" s="18" t="s">
        <v>52</v>
      </c>
      <c r="D52" s="15" t="n">
        <v>2859.97045</v>
      </c>
      <c r="E52" s="15" t="n">
        <v>0.0222250384421165</v>
      </c>
      <c r="F52" s="16" t="n">
        <v>0.0308609103401948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13" t="n">
        <v>41</v>
      </c>
      <c r="C53" s="14" t="s">
        <v>53</v>
      </c>
      <c r="D53" s="15" t="n">
        <v>2578.13017</v>
      </c>
      <c r="E53" s="15" t="n">
        <v>0.0200348371211424</v>
      </c>
      <c r="F53" s="16" t="n">
        <v>0.0278196734591161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17" t="n">
        <v>42</v>
      </c>
      <c r="C54" s="18" t="s">
        <v>54</v>
      </c>
      <c r="D54" s="15" t="n">
        <v>2515.32674</v>
      </c>
      <c r="E54" s="15" t="n">
        <v>0.0195467870973924</v>
      </c>
      <c r="F54" s="16" t="n">
        <v>0.027141984281493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13" t="n">
        <v>43</v>
      </c>
      <c r="C55" s="14" t="s">
        <v>55</v>
      </c>
      <c r="D55" s="15" t="n">
        <v>125.29122</v>
      </c>
      <c r="E55" s="15" t="n">
        <v>0.000973647186095814</v>
      </c>
      <c r="F55" s="16" t="n">
        <v>0.00135197239776852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20"/>
      <c r="C56" s="21" t="s">
        <v>56</v>
      </c>
      <c r="D56" s="22" t="n">
        <v>12868236.23477</v>
      </c>
      <c r="E56" s="22" t="n">
        <f aca="false">SUM(E13:E55)</f>
        <v>100</v>
      </c>
      <c r="F56" s="23" t="n">
        <v>138.856499261272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true" outlineLevel="0" collapsed="false">
      <c r="A57" s="2"/>
      <c r="B57" s="24" t="s">
        <v>8</v>
      </c>
      <c r="C57" s="25" t="s">
        <v>57</v>
      </c>
      <c r="D57" s="25" t="s">
        <v>58</v>
      </c>
      <c r="E57" s="25" t="s">
        <v>59</v>
      </c>
      <c r="F57" s="25" t="s">
        <v>12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24"/>
      <c r="C58" s="25"/>
      <c r="D58" s="25"/>
      <c r="E58" s="25"/>
      <c r="F58" s="2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24"/>
      <c r="C59" s="25"/>
      <c r="D59" s="25"/>
      <c r="E59" s="25"/>
      <c r="F59" s="2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26" t="n">
        <v>44</v>
      </c>
      <c r="C60" s="27" t="s">
        <v>60</v>
      </c>
      <c r="D60" s="28" t="n">
        <v>-1324.04881</v>
      </c>
      <c r="E60" s="28" t="n">
        <v>0.0367694819885583</v>
      </c>
      <c r="F60" s="29" t="n">
        <v>-0.0142873334972575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61</v>
      </c>
      <c r="D61" s="15" t="n">
        <v>-6868.71663</v>
      </c>
      <c r="E61" s="15" t="n">
        <v>0.190747614818895</v>
      </c>
      <c r="F61" s="16" t="n">
        <v>-0.0741178455429969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62</v>
      </c>
      <c r="D62" s="15" t="n">
        <v>-264480.34936</v>
      </c>
      <c r="E62" s="15" t="n">
        <v>7.34474844784621</v>
      </c>
      <c r="F62" s="16" t="n">
        <v>-2.85391212637962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63</v>
      </c>
      <c r="D63" s="15" t="n">
        <v>-1154535.95651</v>
      </c>
      <c r="E63" s="15" t="n">
        <v>32.0620272737811</v>
      </c>
      <c r="F63" s="16" t="n">
        <v>-12.4581813907854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64</v>
      </c>
      <c r="D64" s="32" t="n">
        <v>-2173735.89281</v>
      </c>
      <c r="E64" s="32" t="n">
        <v>60.3657071815653</v>
      </c>
      <c r="F64" s="33" t="n">
        <v>-23.4560005650663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-3600944.96412</v>
      </c>
      <c r="E65" s="36" t="n">
        <f aca="false">SUM(E60:E64)</f>
        <v>100</v>
      </c>
      <c r="F65" s="37" t="n">
        <v>-38.8564992612715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9267291.27065</v>
      </c>
      <c r="E66" s="22" t="n">
        <v>100</v>
      </c>
      <c r="F66" s="40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67</v>
      </c>
      <c r="C68" s="45"/>
      <c r="D68" s="45"/>
      <c r="E68" s="46"/>
      <c r="F68" s="47" t="s">
        <v>68</v>
      </c>
    </row>
    <row r="69" customFormat="false" ht="20.25" hidden="false" customHeight="true" outlineLevel="0" collapsed="false">
      <c r="A69" s="5"/>
      <c r="B69" s="48"/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69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7:B59"/>
    <mergeCell ref="C57:C59"/>
    <mergeCell ref="D57:D59"/>
    <mergeCell ref="E57:E59"/>
    <mergeCell ref="F57:F59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70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16</v>
      </c>
      <c r="D13" s="15" t="n">
        <v>1738006.37302</v>
      </c>
      <c r="E13" s="15" t="n">
        <v>16.2444298062858</v>
      </c>
      <c r="F13" s="16" t="n">
        <v>19.0836410062111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15</v>
      </c>
      <c r="D14" s="15" t="n">
        <v>1693557.51988</v>
      </c>
      <c r="E14" s="15" t="n">
        <v>15.8289846813361</v>
      </c>
      <c r="F14" s="16" t="n">
        <v>18.5955841327557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14</v>
      </c>
      <c r="D15" s="15" t="n">
        <v>1605961.85438</v>
      </c>
      <c r="E15" s="15" t="n">
        <v>15.0102640703886</v>
      </c>
      <c r="F15" s="16" t="n">
        <v>17.6337670416035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13</v>
      </c>
      <c r="D16" s="15" t="n">
        <v>1111633.01225</v>
      </c>
      <c r="E16" s="15" t="n">
        <v>10.3899759622098</v>
      </c>
      <c r="F16" s="16" t="n">
        <v>12.2059422023695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17</v>
      </c>
      <c r="D17" s="15" t="n">
        <v>1028222.74519</v>
      </c>
      <c r="E17" s="15" t="n">
        <v>9.61037454681027</v>
      </c>
      <c r="F17" s="16" t="n">
        <v>11.290081583263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18</v>
      </c>
      <c r="D18" s="15" t="n">
        <v>596865.99949</v>
      </c>
      <c r="E18" s="15" t="n">
        <v>5.57866069019434</v>
      </c>
      <c r="F18" s="16" t="n">
        <v>6.55370235684943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25</v>
      </c>
      <c r="D19" s="15" t="n">
        <v>367251.78878</v>
      </c>
      <c r="E19" s="15" t="n">
        <v>3.43255122459839</v>
      </c>
      <c r="F19" s="16" t="n">
        <v>4.03249458964194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19</v>
      </c>
      <c r="D20" s="15" t="n">
        <v>328915.04151</v>
      </c>
      <c r="E20" s="15" t="n">
        <v>3.07423343606997</v>
      </c>
      <c r="F20" s="16" t="n">
        <v>3.61154980278523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24</v>
      </c>
      <c r="D21" s="15" t="n">
        <v>320723.82831</v>
      </c>
      <c r="E21" s="15" t="n">
        <v>2.99767353967297</v>
      </c>
      <c r="F21" s="16" t="n">
        <v>3.52160872170477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20</v>
      </c>
      <c r="D22" s="15" t="n">
        <v>301321.34884</v>
      </c>
      <c r="E22" s="15" t="n">
        <v>2.81632655458071</v>
      </c>
      <c r="F22" s="16" t="n">
        <v>3.308565801619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22</v>
      </c>
      <c r="D23" s="15" t="n">
        <v>283336.39379</v>
      </c>
      <c r="E23" s="15" t="n">
        <v>2.64822858646379</v>
      </c>
      <c r="F23" s="16" t="n">
        <v>3.11108756965449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21</v>
      </c>
      <c r="D24" s="15" t="n">
        <v>232048.88205</v>
      </c>
      <c r="E24" s="15" t="n">
        <v>2.1688653359414</v>
      </c>
      <c r="F24" s="16" t="n">
        <v>2.54794092224186</v>
      </c>
    </row>
    <row r="25" customFormat="false" ht="14.1" hidden="false" customHeight="true" outlineLevel="0" collapsed="false">
      <c r="A25" s="2"/>
      <c r="B25" s="13" t="n">
        <v>13</v>
      </c>
      <c r="C25" s="14" t="s">
        <v>64</v>
      </c>
      <c r="D25" s="15" t="n">
        <v>198380.41465</v>
      </c>
      <c r="E25" s="15" t="n">
        <v>1.8541800368224</v>
      </c>
      <c r="F25" s="16" t="n">
        <v>2.17825473750454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27</v>
      </c>
      <c r="D26" s="15" t="n">
        <v>137771.8335</v>
      </c>
      <c r="E26" s="15" t="n">
        <v>1.2876965892163</v>
      </c>
      <c r="F26" s="16" t="n">
        <v>1.5127609726269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23</v>
      </c>
      <c r="D27" s="15" t="n">
        <v>103245.82192</v>
      </c>
      <c r="E27" s="15" t="n">
        <f aca="false">D27/D57*100</f>
        <v>0.964996177808851</v>
      </c>
      <c r="F27" s="16" t="n">
        <v>1.13365878946049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31</v>
      </c>
      <c r="D28" s="15" t="n">
        <v>92729.22341</v>
      </c>
      <c r="E28" s="15" t="n">
        <v>0.866701862581608</v>
      </c>
      <c r="F28" s="16" t="n">
        <v>1.0181845347703</v>
      </c>
    </row>
    <row r="29" customFormat="false" ht="14.1" hidden="false" customHeight="true" outlineLevel="0" collapsed="false">
      <c r="A29" s="19"/>
      <c r="B29" s="13" t="n">
        <v>17</v>
      </c>
      <c r="C29" s="14" t="s">
        <v>29</v>
      </c>
      <c r="D29" s="15" t="n">
        <v>78696.63977</v>
      </c>
      <c r="E29" s="15" t="n">
        <v>0.735545082330727</v>
      </c>
      <c r="F29" s="16" t="n">
        <v>0.864104093678435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41</v>
      </c>
      <c r="D30" s="15" t="n">
        <v>56303.87156</v>
      </c>
      <c r="E30" s="15" t="n">
        <v>0.526249099874863</v>
      </c>
      <c r="F30" s="16" t="n">
        <v>0.618227233680283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38</v>
      </c>
      <c r="D31" s="15" t="n">
        <v>50716.34775</v>
      </c>
      <c r="E31" s="15" t="n">
        <v>0.474024815930048</v>
      </c>
      <c r="F31" s="16" t="n">
        <v>0.556875158015328</v>
      </c>
    </row>
    <row r="32" customFormat="false" ht="14.1" hidden="false" customHeight="true" outlineLevel="0" collapsed="false">
      <c r="A32" s="2"/>
      <c r="B32" s="17" t="n">
        <v>20</v>
      </c>
      <c r="C32" s="18" t="s">
        <v>34</v>
      </c>
      <c r="D32" s="15" t="n">
        <v>41346.51303</v>
      </c>
      <c r="E32" s="15" t="n">
        <v>0.386448829576753</v>
      </c>
      <c r="F32" s="16" t="n">
        <v>0.453992588158402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32</v>
      </c>
      <c r="D33" s="15" t="n">
        <v>40534.71455</v>
      </c>
      <c r="E33" s="15" t="n">
        <v>0.378861283506772</v>
      </c>
      <c r="F33" s="16" t="n">
        <v>0.445078886228306</v>
      </c>
    </row>
    <row r="34" customFormat="false" ht="14.1" hidden="false" customHeight="true" outlineLevel="0" collapsed="false">
      <c r="A34" s="2"/>
      <c r="B34" s="17" t="n">
        <v>22</v>
      </c>
      <c r="C34" s="18" t="s">
        <v>39</v>
      </c>
      <c r="D34" s="15" t="n">
        <v>40195.25922</v>
      </c>
      <c r="E34" s="15" t="n">
        <v>0.375688534334988</v>
      </c>
      <c r="F34" s="16" t="n">
        <v>0.441351602050338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36</v>
      </c>
      <c r="D35" s="15" t="n">
        <v>39891.678</v>
      </c>
      <c r="E35" s="15" t="n">
        <v>0.372851085695356</v>
      </c>
      <c r="F35" s="16" t="n">
        <v>0.438018222432955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26</v>
      </c>
      <c r="D36" s="15" t="n">
        <v>39856.1182</v>
      </c>
      <c r="E36" s="15" t="n">
        <v>0.372518722889332</v>
      </c>
      <c r="F36" s="16" t="n">
        <v>0.437627769056036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35</v>
      </c>
      <c r="D37" s="15" t="n">
        <v>34260.52128</v>
      </c>
      <c r="E37" s="15" t="n">
        <v>0.320218982910091</v>
      </c>
      <c r="F37" s="16" t="n">
        <v>0.376187049105631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30</v>
      </c>
      <c r="D38" s="15" t="n">
        <v>26575.83959</v>
      </c>
      <c r="E38" s="15" t="n">
        <v>0.248393427932441</v>
      </c>
      <c r="F38" s="16" t="n">
        <v>0.291807780481812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28</v>
      </c>
      <c r="D39" s="15" t="n">
        <v>19537.6789</v>
      </c>
      <c r="E39" s="15" t="n">
        <v>0.182610638485357</v>
      </c>
      <c r="F39" s="16" t="n">
        <v>0.214527435578013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44</v>
      </c>
      <c r="D40" s="15" t="n">
        <v>18359.24628</v>
      </c>
      <c r="E40" s="15" t="n">
        <v>0.171596314099558</v>
      </c>
      <c r="F40" s="16" t="n">
        <v>0.20158802095952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42</v>
      </c>
      <c r="D41" s="15" t="n">
        <v>16642.87159</v>
      </c>
      <c r="E41" s="15" t="n">
        <v>0.155554066725895</v>
      </c>
      <c r="F41" s="16" t="n">
        <v>0.182741899952961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43</v>
      </c>
      <c r="D42" s="15" t="n">
        <v>14120.19819</v>
      </c>
      <c r="E42" s="15" t="n">
        <v>0.131975677367473</v>
      </c>
      <c r="F42" s="16" t="n">
        <v>0.155042465538422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37</v>
      </c>
      <c r="D43" s="15" t="n">
        <v>10141.08339</v>
      </c>
      <c r="E43" s="15" t="n">
        <v>0.0947845300488148</v>
      </c>
      <c r="F43" s="16" t="n">
        <v>0.111351027149877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48</v>
      </c>
      <c r="D44" s="15" t="n">
        <v>6718.31009</v>
      </c>
      <c r="E44" s="15" t="n">
        <v>0.0627932776128035</v>
      </c>
      <c r="F44" s="16" t="n">
        <v>0.0737683243952582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46</v>
      </c>
      <c r="D45" s="15" t="n">
        <v>5675.10824</v>
      </c>
      <c r="E45" s="15" t="n">
        <v>0.0530428995421718</v>
      </c>
      <c r="F45" s="16" t="n">
        <v>0.062313769388177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33</v>
      </c>
      <c r="D46" s="15" t="n">
        <v>5404.35776</v>
      </c>
      <c r="E46" s="15" t="n">
        <v>0.0505123063086522</v>
      </c>
      <c r="F46" s="16" t="n">
        <v>0.0593408775491205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40</v>
      </c>
      <c r="D47" s="15" t="n">
        <v>3241.36723</v>
      </c>
      <c r="E47" s="15" t="n">
        <v>0.0302957246080962</v>
      </c>
      <c r="F47" s="16" t="n">
        <v>0.0355908295544006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51</v>
      </c>
      <c r="D48" s="15" t="n">
        <v>2014.89577</v>
      </c>
      <c r="E48" s="15" t="n">
        <v>0.0188324009686301</v>
      </c>
      <c r="F48" s="16" t="n">
        <v>0.0221239393229605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53</v>
      </c>
      <c r="D49" s="15" t="n">
        <v>2003.35678</v>
      </c>
      <c r="E49" s="15" t="n">
        <v>0.0187245507811968</v>
      </c>
      <c r="F49" s="16" t="n">
        <v>0.0219972390149797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38</v>
      </c>
      <c r="C50" s="18" t="s">
        <v>54</v>
      </c>
      <c r="D50" s="15" t="n">
        <v>1837.70827</v>
      </c>
      <c r="E50" s="15" t="n">
        <v>0.0171763023771734</v>
      </c>
      <c r="F50" s="16" t="n">
        <v>0.0201783868248345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39</v>
      </c>
      <c r="C51" s="14" t="s">
        <v>49</v>
      </c>
      <c r="D51" s="15" t="n">
        <v>1708.99417</v>
      </c>
      <c r="E51" s="15" t="n">
        <v>0.0159732646927395</v>
      </c>
      <c r="F51" s="16" t="n">
        <v>0.0187650814912244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7" t="n">
        <v>40</v>
      </c>
      <c r="C52" s="18" t="s">
        <v>50</v>
      </c>
      <c r="D52" s="15" t="n">
        <v>1474.58155</v>
      </c>
      <c r="E52" s="15" t="n">
        <v>0.0137823064716366</v>
      </c>
      <c r="F52" s="16" t="n">
        <v>0.0161911862760807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13" t="n">
        <v>41</v>
      </c>
      <c r="C53" s="14" t="s">
        <v>47</v>
      </c>
      <c r="D53" s="15" t="n">
        <v>958.17288</v>
      </c>
      <c r="E53" s="15" t="n">
        <v>0.00895564730548177</v>
      </c>
      <c r="F53" s="16" t="n">
        <v>0.0105209207213862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17" t="n">
        <v>42</v>
      </c>
      <c r="C54" s="18" t="s">
        <v>60</v>
      </c>
      <c r="D54" s="15" t="n">
        <v>480.58063</v>
      </c>
      <c r="E54" s="15" t="n">
        <v>0.00449178923131933</v>
      </c>
      <c r="F54" s="16" t="n">
        <v>0.0052768668514849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13" t="n">
        <v>43</v>
      </c>
      <c r="C55" s="14" t="s">
        <v>52</v>
      </c>
      <c r="D55" s="15" t="n">
        <v>408.71004</v>
      </c>
      <c r="E55" s="15" t="n">
        <f aca="false">D55/D57*100</f>
        <v>0.00382004442501999</v>
      </c>
      <c r="F55" s="16" t="n">
        <v>0.00448771408440883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13" t="n">
        <v>44</v>
      </c>
      <c r="C56" s="14" t="s">
        <v>55</v>
      </c>
      <c r="D56" s="15" t="n">
        <v>14.47512</v>
      </c>
      <c r="E56" s="15" t="n">
        <v>0.000135292985358264</v>
      </c>
      <c r="F56" s="16" t="n">
        <v>0.000158939574612623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4.25" hidden="false" customHeight="true" outlineLevel="0" collapsed="false">
      <c r="A57" s="2"/>
      <c r="B57" s="20"/>
      <c r="C57" s="21" t="s">
        <v>56</v>
      </c>
      <c r="D57" s="22" t="n">
        <f aca="false">SUM(D13:D56)</f>
        <v>10699091.2808</v>
      </c>
      <c r="E57" s="22" t="n">
        <f aca="false">SUM(E13:E56)</f>
        <v>100</v>
      </c>
      <c r="F57" s="23" t="n">
        <v>117.478060072177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4.25" hidden="false" customHeight="true" outlineLevel="0" collapsed="false">
      <c r="A58" s="2"/>
      <c r="B58" s="11" t="s">
        <v>8</v>
      </c>
      <c r="C58" s="12" t="s">
        <v>57</v>
      </c>
      <c r="D58" s="12" t="s">
        <v>58</v>
      </c>
      <c r="E58" s="12" t="s">
        <v>59</v>
      </c>
      <c r="F58" s="12" t="s">
        <v>12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1"/>
      <c r="C59" s="12"/>
      <c r="D59" s="12"/>
      <c r="E59" s="12"/>
      <c r="F59" s="1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1"/>
      <c r="C60" s="12"/>
      <c r="D60" s="12"/>
      <c r="E60" s="12"/>
      <c r="F60" s="1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61</v>
      </c>
      <c r="D61" s="15" t="n">
        <v>-4581.33487</v>
      </c>
      <c r="E61" s="15" t="n">
        <v>0.287811858133147</v>
      </c>
      <c r="F61" s="53" t="n">
        <v>-0.0503039294593602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45</v>
      </c>
      <c r="D62" s="15" t="n">
        <v>-132870.5782</v>
      </c>
      <c r="E62" s="15" t="n">
        <f aca="false">D62/D65*100</f>
        <v>8.34728940104035</v>
      </c>
      <c r="F62" s="53" t="n">
        <v>-1.4589442559123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62</v>
      </c>
      <c r="D63" s="15" t="n">
        <v>-215771.07887</v>
      </c>
      <c r="E63" s="15" t="n">
        <v>13.5553232634506</v>
      </c>
      <c r="F63" s="53" t="n">
        <v>-2.36920754296368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63</v>
      </c>
      <c r="D64" s="32" t="n">
        <v>-1238558.14582</v>
      </c>
      <c r="E64" s="32" t="n">
        <v>77.8095754773759</v>
      </c>
      <c r="F64" s="54" t="n">
        <v>-13.5996043438417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-1591781.13776</v>
      </c>
      <c r="E65" s="36" t="n">
        <f aca="false">SUM(E61:E64)</f>
        <v>100</v>
      </c>
      <c r="F65" s="37" t="n">
        <v>-17.478060072177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9107310.14304</v>
      </c>
      <c r="E66" s="22" t="n">
        <v>100</v>
      </c>
      <c r="F66" s="40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72</v>
      </c>
    </row>
    <row r="69" customFormat="false" ht="20.25" hidden="false" customHeight="true" outlineLevel="0" collapsed="false">
      <c r="A69" s="5"/>
      <c r="B69" s="48"/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69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8:B60"/>
    <mergeCell ref="C58:C60"/>
    <mergeCell ref="D58:D60"/>
    <mergeCell ref="E58:E60"/>
    <mergeCell ref="F58:F60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73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16</v>
      </c>
      <c r="D13" s="15" t="n">
        <v>2007875.56775</v>
      </c>
      <c r="E13" s="15" t="n">
        <v>17.5349735450399</v>
      </c>
      <c r="F13" s="16" t="n">
        <v>20.2478971979913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14</v>
      </c>
      <c r="D14" s="15" t="n">
        <v>1581781.86719</v>
      </c>
      <c r="E14" s="15" t="n">
        <v>13.8138556196894</v>
      </c>
      <c r="F14" s="16" t="n">
        <v>15.9510664659363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15</v>
      </c>
      <c r="D15" s="15" t="n">
        <v>1500440.78032</v>
      </c>
      <c r="E15" s="15" t="n">
        <v>13.1034959593104</v>
      </c>
      <c r="F15" s="16" t="n">
        <v>15.1308035017516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13</v>
      </c>
      <c r="D16" s="15" t="n">
        <v>1013324.21235</v>
      </c>
      <c r="E16" s="15" t="n">
        <v>8.84945936964456</v>
      </c>
      <c r="F16" s="16" t="n">
        <v>10.2186035875172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17</v>
      </c>
      <c r="D17" s="15" t="n">
        <v>965618.66572</v>
      </c>
      <c r="E17" s="15" t="n">
        <v>8.43284216908462</v>
      </c>
      <c r="F17" s="16" t="n">
        <v>9.73752945152349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22</v>
      </c>
      <c r="D18" s="15" t="n">
        <v>731329.06318</v>
      </c>
      <c r="E18" s="15" t="n">
        <v>6.38676817505695</v>
      </c>
      <c r="F18" s="16" t="n">
        <v>7.37489709373048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25</v>
      </c>
      <c r="D19" s="15" t="n">
        <v>666756.80739</v>
      </c>
      <c r="E19" s="15" t="n">
        <v>5.82285235516877</v>
      </c>
      <c r="F19" s="16" t="n">
        <v>6.72373503066328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18</v>
      </c>
      <c r="D20" s="15" t="n">
        <v>577374.17763</v>
      </c>
      <c r="E20" s="15" t="n">
        <v>5.04226511490267</v>
      </c>
      <c r="F20" s="16" t="n">
        <v>5.82237922568447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20</v>
      </c>
      <c r="D21" s="15" t="n">
        <v>345926.6361</v>
      </c>
      <c r="E21" s="15" t="n">
        <v>3.02101111740476</v>
      </c>
      <c r="F21" s="16" t="n">
        <v>3.48840689049703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24</v>
      </c>
      <c r="D22" s="15" t="n">
        <v>345523.30572</v>
      </c>
      <c r="E22" s="15" t="n">
        <v>3.01748879378232</v>
      </c>
      <c r="F22" s="16" t="n">
        <v>3.48433961053097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64</v>
      </c>
      <c r="D23" s="15" t="n">
        <v>342647.35691</v>
      </c>
      <c r="E23" s="15" t="n">
        <v>2.9923728517836</v>
      </c>
      <c r="F23" s="16" t="n">
        <v>3.45533785524948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19</v>
      </c>
      <c r="D24" s="15" t="n">
        <v>315091.13487</v>
      </c>
      <c r="E24" s="15" t="n">
        <v>2.75172167188299</v>
      </c>
      <c r="F24" s="16" t="n">
        <v>3.17745432501848</v>
      </c>
    </row>
    <row r="25" customFormat="false" ht="14.1" hidden="false" customHeight="true" outlineLevel="0" collapsed="false">
      <c r="A25" s="2"/>
      <c r="B25" s="13" t="n">
        <v>13</v>
      </c>
      <c r="C25" s="14" t="s">
        <v>21</v>
      </c>
      <c r="D25" s="15" t="n">
        <v>156347.56488</v>
      </c>
      <c r="E25" s="15" t="n">
        <v>1.36539856255851</v>
      </c>
      <c r="F25" s="16" t="n">
        <v>1.57664621836799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27</v>
      </c>
      <c r="D26" s="15" t="n">
        <v>124952.24538</v>
      </c>
      <c r="E26" s="15" t="n">
        <v>1.09122016937876</v>
      </c>
      <c r="F26" s="16" t="n">
        <v>1.26004831163294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29</v>
      </c>
      <c r="D27" s="15" t="n">
        <v>112930.80218</v>
      </c>
      <c r="E27" s="15" t="n">
        <v>0.98623573116409</v>
      </c>
      <c r="F27" s="16" t="n">
        <v>1.13882120473714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74</v>
      </c>
      <c r="D28" s="15" t="n">
        <v>86943.48179</v>
      </c>
      <c r="E28" s="15" t="n">
        <v>0.759285922687779</v>
      </c>
      <c r="F28" s="16" t="n">
        <v>0.876758853782984</v>
      </c>
    </row>
    <row r="29" customFormat="false" ht="14.1" hidden="false" customHeight="true" outlineLevel="0" collapsed="false">
      <c r="A29" s="19"/>
      <c r="B29" s="13" t="n">
        <v>17</v>
      </c>
      <c r="C29" s="14" t="s">
        <v>44</v>
      </c>
      <c r="D29" s="15" t="n">
        <v>80463.40437</v>
      </c>
      <c r="E29" s="15" t="n">
        <v>0.7026947733384</v>
      </c>
      <c r="F29" s="16" t="n">
        <v>0.811412204048999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31</v>
      </c>
      <c r="D30" s="15" t="n">
        <v>77319.17908</v>
      </c>
      <c r="E30" s="15" t="n">
        <v>0.675235946623566</v>
      </c>
      <c r="F30" s="16" t="n">
        <v>0.779705084613015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38</v>
      </c>
      <c r="D31" s="15" t="n">
        <v>50927.23504</v>
      </c>
      <c r="E31" s="15" t="n">
        <v>0.444752520271523</v>
      </c>
      <c r="F31" s="16" t="n">
        <v>0.513562412048958</v>
      </c>
    </row>
    <row r="32" customFormat="false" ht="14.1" hidden="false" customHeight="true" outlineLevel="0" collapsed="false">
      <c r="A32" s="2"/>
      <c r="B32" s="17" t="n">
        <v>20</v>
      </c>
      <c r="C32" s="18" t="s">
        <v>39</v>
      </c>
      <c r="D32" s="15" t="n">
        <v>48375.84019</v>
      </c>
      <c r="E32" s="15" t="n">
        <v>0.422470939721273</v>
      </c>
      <c r="F32" s="16" t="n">
        <v>0.48783353648314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34</v>
      </c>
      <c r="D33" s="15" t="n">
        <v>44485.95953</v>
      </c>
      <c r="E33" s="15" t="n">
        <v>0.388500231793941</v>
      </c>
      <c r="F33" s="16" t="n">
        <v>0.448607050050819</v>
      </c>
    </row>
    <row r="34" customFormat="false" ht="14.1" hidden="false" customHeight="true" outlineLevel="0" collapsed="false">
      <c r="A34" s="2"/>
      <c r="B34" s="17" t="n">
        <v>22</v>
      </c>
      <c r="C34" s="18" t="s">
        <v>35</v>
      </c>
      <c r="D34" s="15" t="n">
        <v>41150.7309</v>
      </c>
      <c r="E34" s="15" t="n">
        <v>0.359373354245824</v>
      </c>
      <c r="F34" s="16" t="n">
        <v>0.414973807275864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45</v>
      </c>
      <c r="D35" s="15" t="n">
        <v>37706.06248</v>
      </c>
      <c r="E35" s="15" t="n">
        <v>0.329290728317057</v>
      </c>
      <c r="F35" s="16" t="n">
        <v>0.380236947497503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36</v>
      </c>
      <c r="D36" s="15" t="n">
        <v>36432.7266</v>
      </c>
      <c r="E36" s="15" t="n">
        <v>0.318170561645189</v>
      </c>
      <c r="F36" s="16" t="n">
        <v>0.367396324098891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26</v>
      </c>
      <c r="D37" s="15" t="n">
        <v>31318.52803</v>
      </c>
      <c r="E37" s="15" t="n">
        <v>0.273507765768091</v>
      </c>
      <c r="F37" s="16" t="n">
        <v>0.315823523194942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42</v>
      </c>
      <c r="D38" s="15" t="n">
        <v>25341.84646</v>
      </c>
      <c r="E38" s="15" t="n">
        <v>0.221312821569176</v>
      </c>
      <c r="F38" s="16" t="n">
        <v>0.255553237546664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30</v>
      </c>
      <c r="D39" s="15" t="n">
        <v>22322.46586</v>
      </c>
      <c r="E39" s="15" t="n">
        <v>0.194944275732077</v>
      </c>
      <c r="F39" s="16" t="n">
        <v>0.22510508180815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32</v>
      </c>
      <c r="D40" s="15" t="n">
        <v>19295.92578</v>
      </c>
      <c r="E40" s="15" t="n">
        <v>0.168513205456505</v>
      </c>
      <c r="F40" s="16" t="n">
        <v>0.194584728161878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41</v>
      </c>
      <c r="D41" s="15" t="n">
        <v>17487.00217</v>
      </c>
      <c r="E41" s="15" t="n">
        <v>0.152715698800307</v>
      </c>
      <c r="F41" s="16" t="n">
        <v>0.176343110064327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43</v>
      </c>
      <c r="D42" s="15" t="n">
        <v>12034.02391</v>
      </c>
      <c r="E42" s="15" t="n">
        <v>0.105094306784503</v>
      </c>
      <c r="F42" s="16" t="n">
        <v>0.121353973782796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37</v>
      </c>
      <c r="D43" s="15" t="n">
        <v>7333.53556</v>
      </c>
      <c r="E43" s="15" t="n">
        <v>0.0640444826868975</v>
      </c>
      <c r="F43" s="16" t="n">
        <v>0.0739531256327244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33</v>
      </c>
      <c r="D44" s="15" t="n">
        <v>5081.67144</v>
      </c>
      <c r="E44" s="15" t="n">
        <v>0.0443787332722201</v>
      </c>
      <c r="F44" s="16" t="n">
        <v>0.0512447895495781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48</v>
      </c>
      <c r="D45" s="15" t="n">
        <v>4074.73325</v>
      </c>
      <c r="E45" s="15" t="n">
        <v>0.0355850436598074</v>
      </c>
      <c r="F45" s="16" t="n">
        <v>0.0410905841379856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46</v>
      </c>
      <c r="D46" s="15" t="n">
        <v>3364.20855</v>
      </c>
      <c r="E46" s="15" t="n">
        <v>0.0293799620214274</v>
      </c>
      <c r="F46" s="16" t="n">
        <v>0.0339254832157431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60</v>
      </c>
      <c r="D47" s="15" t="n">
        <v>2551.95063</v>
      </c>
      <c r="E47" s="15" t="n">
        <v>0.0222864342313017</v>
      </c>
      <c r="F47" s="16" t="n">
        <v>0.0257344801841937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53</v>
      </c>
      <c r="D48" s="15" t="n">
        <v>2441.35715</v>
      </c>
      <c r="E48" s="15" t="n">
        <v>0.0213206105631413</v>
      </c>
      <c r="F48" s="16" t="n">
        <v>0.0246192290950451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49</v>
      </c>
      <c r="D49" s="15" t="n">
        <v>1360.945</v>
      </c>
      <c r="E49" s="15" t="n">
        <v>0.0118852656780899</v>
      </c>
      <c r="F49" s="16" t="n">
        <v>0.0137240947072231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38</v>
      </c>
      <c r="C50" s="18" t="s">
        <v>51</v>
      </c>
      <c r="D50" s="15" t="n">
        <v>1347.34675</v>
      </c>
      <c r="E50" s="15" t="n">
        <v>0.0117665108320035</v>
      </c>
      <c r="F50" s="16" t="n">
        <v>0.0135869667036281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39</v>
      </c>
      <c r="C51" s="14" t="s">
        <v>54</v>
      </c>
      <c r="D51" s="15" t="n">
        <v>1189.37222</v>
      </c>
      <c r="E51" s="15" t="n">
        <v>0.0103869038240631</v>
      </c>
      <c r="F51" s="16" t="n">
        <v>0.011993913780072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7" t="n">
        <v>40</v>
      </c>
      <c r="C52" s="18" t="s">
        <v>50</v>
      </c>
      <c r="D52" s="15" t="n">
        <v>1128.73984</v>
      </c>
      <c r="E52" s="15" t="n">
        <v>0.00985739532445813</v>
      </c>
      <c r="F52" s="16" t="n">
        <v>0.0113824823662792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13" t="n">
        <v>41</v>
      </c>
      <c r="C53" s="14" t="s">
        <v>40</v>
      </c>
      <c r="D53" s="15" t="n">
        <v>1057.03883</v>
      </c>
      <c r="E53" s="15" t="n">
        <v>0.00923122339742406</v>
      </c>
      <c r="F53" s="16" t="n">
        <v>0.0106594322416646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17" t="n">
        <v>42</v>
      </c>
      <c r="C54" s="18" t="s">
        <v>47</v>
      </c>
      <c r="D54" s="15" t="n">
        <v>201.31419</v>
      </c>
      <c r="E54" s="15" t="n">
        <v>0.00175809649392111</v>
      </c>
      <c r="F54" s="16" t="n">
        <v>0.00203010041512912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13" t="n">
        <v>43</v>
      </c>
      <c r="C55" s="14" t="s">
        <v>55</v>
      </c>
      <c r="D55" s="15" t="n">
        <v>33.78863</v>
      </c>
      <c r="E55" s="15" t="n">
        <v>0.000295079407653269</v>
      </c>
      <c r="F55" s="16" t="n">
        <v>0.000340732621926175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20"/>
      <c r="C56" s="21" t="s">
        <v>75</v>
      </c>
      <c r="D56" s="22" t="n">
        <v>11450690.6018</v>
      </c>
      <c r="E56" s="22" t="n">
        <f aca="false">SUM(E13:E55)</f>
        <v>99.9999999999999</v>
      </c>
      <c r="F56" s="23" t="n">
        <v>115.471501259942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true" outlineLevel="0" collapsed="false">
      <c r="A57" s="2"/>
      <c r="B57" s="24" t="s">
        <v>8</v>
      </c>
      <c r="C57" s="25" t="s">
        <v>57</v>
      </c>
      <c r="D57" s="25" t="s">
        <v>58</v>
      </c>
      <c r="E57" s="25" t="s">
        <v>59</v>
      </c>
      <c r="F57" s="25" t="s">
        <v>12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24"/>
      <c r="C58" s="25"/>
      <c r="D58" s="25"/>
      <c r="E58" s="25"/>
      <c r="F58" s="2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24"/>
      <c r="C59" s="25"/>
      <c r="D59" s="25"/>
      <c r="E59" s="25"/>
      <c r="F59" s="2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26" t="n">
        <v>44</v>
      </c>
      <c r="C60" s="27" t="s">
        <v>61</v>
      </c>
      <c r="D60" s="28" t="n">
        <v>-3366.42924</v>
      </c>
      <c r="E60" s="28" t="n">
        <v>0.219421997996041</v>
      </c>
      <c r="F60" s="29" t="n">
        <v>-0.0339478771845482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52</v>
      </c>
      <c r="D61" s="15" t="n">
        <v>-4626.81338</v>
      </c>
      <c r="E61" s="15" t="n">
        <v>0.301573139910826</v>
      </c>
      <c r="F61" s="16" t="n">
        <v>-0.0466578921409512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62</v>
      </c>
      <c r="D62" s="15" t="n">
        <v>-182027.91489</v>
      </c>
      <c r="E62" s="15" t="n">
        <v>11.8644789267031</v>
      </c>
      <c r="F62" s="16" t="n">
        <v>-1.83561300663046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23</v>
      </c>
      <c r="D63" s="15" t="n">
        <v>-270485.29648</v>
      </c>
      <c r="E63" s="15" t="n">
        <v>17.6300821882694</v>
      </c>
      <c r="F63" s="16" t="n">
        <v>-2.72763838788697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63</v>
      </c>
      <c r="D64" s="32" t="n">
        <v>-1073719.49908</v>
      </c>
      <c r="E64" s="32" t="n">
        <v>69.9844437471207</v>
      </c>
      <c r="F64" s="33" t="n">
        <v>-10.8276440960994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-1534225.95307</v>
      </c>
      <c r="E65" s="36" t="n">
        <f aca="false">SUM(E60:E64)</f>
        <v>100</v>
      </c>
      <c r="F65" s="37" t="n">
        <v>-15.4715012599423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9916464.64873001</v>
      </c>
      <c r="E66" s="22" t="n">
        <v>99.9999999999999</v>
      </c>
      <c r="F66" s="23" t="n">
        <v>99.9999999999999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76</v>
      </c>
    </row>
    <row r="69" customFormat="false" ht="20.25" hidden="false" customHeight="true" outlineLevel="0" collapsed="false">
      <c r="A69" s="5"/>
      <c r="B69" s="48"/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7:B59"/>
    <mergeCell ref="C57:C59"/>
    <mergeCell ref="D57:D59"/>
    <mergeCell ref="E57:E59"/>
    <mergeCell ref="F57:F59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78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15</v>
      </c>
      <c r="D13" s="15" t="n">
        <v>2154240.7078</v>
      </c>
      <c r="E13" s="15" t="n">
        <v>18.9504910264398</v>
      </c>
      <c r="F13" s="16" t="n">
        <v>22.0965477435631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16</v>
      </c>
      <c r="D14" s="15" t="n">
        <v>1574054.49657</v>
      </c>
      <c r="E14" s="15" t="n">
        <v>13.8466910890565</v>
      </c>
      <c r="F14" s="16" t="n">
        <v>16.1454428971167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14</v>
      </c>
      <c r="D15" s="15" t="n">
        <v>1361635.75631</v>
      </c>
      <c r="E15" s="15" t="n">
        <v>11.9780793705194</v>
      </c>
      <c r="F15" s="16" t="n">
        <v>13.9666144965635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22</v>
      </c>
      <c r="D16" s="15" t="n">
        <v>1098833.8967</v>
      </c>
      <c r="E16" s="15" t="n">
        <v>9.66625587547595</v>
      </c>
      <c r="F16" s="16" t="n">
        <v>11.2709947281023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17</v>
      </c>
      <c r="D17" s="15" t="n">
        <v>1095498.7352</v>
      </c>
      <c r="E17" s="15" t="n">
        <v>9.63691702404276</v>
      </c>
      <c r="F17" s="16" t="n">
        <v>11.2367852012604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13</v>
      </c>
      <c r="D18" s="15" t="n">
        <v>614431.67058</v>
      </c>
      <c r="E18" s="15" t="n">
        <v>5.40505144923095</v>
      </c>
      <c r="F18" s="16" t="n">
        <v>6.30236848415767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44</v>
      </c>
      <c r="D19" s="15" t="n">
        <v>541433.21506</v>
      </c>
      <c r="E19" s="15" t="n">
        <v>4.76289638676884</v>
      </c>
      <c r="F19" s="16" t="n">
        <v>5.55360635568999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18</v>
      </c>
      <c r="D20" s="15" t="n">
        <v>509616.9071</v>
      </c>
      <c r="E20" s="15" t="n">
        <v>4.4830137087063</v>
      </c>
      <c r="F20" s="16" t="n">
        <v>5.22725908849903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20</v>
      </c>
      <c r="D21" s="15" t="n">
        <v>368504.78598</v>
      </c>
      <c r="E21" s="15" t="n">
        <v>3.24167425424144</v>
      </c>
      <c r="F21" s="16" t="n">
        <v>3.77983925735682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24</v>
      </c>
      <c r="D22" s="15" t="n">
        <v>348821.76645</v>
      </c>
      <c r="E22" s="15" t="n">
        <v>3.06852606164348</v>
      </c>
      <c r="F22" s="16" t="n">
        <v>3.57794595025917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19</v>
      </c>
      <c r="D23" s="15" t="n">
        <v>310836.75012</v>
      </c>
      <c r="E23" s="15" t="n">
        <v>2.73437829974553</v>
      </c>
      <c r="F23" s="16" t="n">
        <v>3.18832480725652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64</v>
      </c>
      <c r="D24" s="15" t="n">
        <v>197368.26963</v>
      </c>
      <c r="E24" s="15" t="n">
        <v>1.73621527482272</v>
      </c>
      <c r="F24" s="16" t="n">
        <v>2.02445222446731</v>
      </c>
    </row>
    <row r="25" customFormat="false" ht="14.1" hidden="false" customHeight="true" outlineLevel="0" collapsed="false">
      <c r="A25" s="2"/>
      <c r="B25" s="13" t="n">
        <v>13</v>
      </c>
      <c r="C25" s="14" t="s">
        <v>21</v>
      </c>
      <c r="D25" s="15" t="n">
        <v>144360.82047</v>
      </c>
      <c r="E25" s="15" t="n">
        <v>1.2699177129932</v>
      </c>
      <c r="F25" s="16" t="n">
        <v>1.48074249561134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29</v>
      </c>
      <c r="D26" s="15" t="n">
        <v>124273.68872</v>
      </c>
      <c r="E26" s="15" t="n">
        <v>1.09321461356842</v>
      </c>
      <c r="F26" s="16" t="n">
        <v>1.2747041155278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27</v>
      </c>
      <c r="D27" s="15" t="n">
        <v>110354.35875</v>
      </c>
      <c r="E27" s="15" t="n">
        <v>0.970768622860202</v>
      </c>
      <c r="F27" s="16" t="n">
        <v>1.13193031215157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74</v>
      </c>
      <c r="D28" s="15" t="n">
        <v>107116.19856</v>
      </c>
      <c r="E28" s="15" t="n">
        <v>0.942283075539245</v>
      </c>
      <c r="F28" s="16" t="n">
        <v>1.09871575029663</v>
      </c>
    </row>
    <row r="29" customFormat="false" ht="14.1" hidden="false" customHeight="true" outlineLevel="0" collapsed="false">
      <c r="A29" s="19"/>
      <c r="B29" s="13" t="n">
        <v>17</v>
      </c>
      <c r="C29" s="14" t="s">
        <v>41</v>
      </c>
      <c r="D29" s="15" t="n">
        <v>90425.22474</v>
      </c>
      <c r="E29" s="15" t="n">
        <v>0.795455402822266</v>
      </c>
      <c r="F29" s="16" t="n">
        <v>0.927512551617486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51</v>
      </c>
      <c r="D30" s="15" t="n">
        <v>85601.95936</v>
      </c>
      <c r="E30" s="15" t="n">
        <v>0.753025953331836</v>
      </c>
      <c r="F30" s="16" t="n">
        <v>0.878039197333931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31</v>
      </c>
      <c r="D31" s="15" t="n">
        <v>74284.8028</v>
      </c>
      <c r="E31" s="15" t="n">
        <v>0.653470841844728</v>
      </c>
      <c r="F31" s="16" t="n">
        <v>0.761956491560164</v>
      </c>
    </row>
    <row r="32" customFormat="false" ht="14.1" hidden="false" customHeight="true" outlineLevel="0" collapsed="false">
      <c r="A32" s="2"/>
      <c r="B32" s="17" t="n">
        <v>20</v>
      </c>
      <c r="C32" s="18" t="s">
        <v>35</v>
      </c>
      <c r="D32" s="15" t="n">
        <v>56010.09878</v>
      </c>
      <c r="E32" s="15" t="n">
        <v>0.49271136251267</v>
      </c>
      <c r="F32" s="16" t="n">
        <v>0.574508604044474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39</v>
      </c>
      <c r="D33" s="15" t="n">
        <v>47643.698</v>
      </c>
      <c r="E33" s="15" t="n">
        <v>0.419113550378248</v>
      </c>
      <c r="F33" s="16" t="n">
        <v>0.488692486278391</v>
      </c>
    </row>
    <row r="34" customFormat="false" ht="14.1" hidden="false" customHeight="true" outlineLevel="0" collapsed="false">
      <c r="A34" s="2"/>
      <c r="B34" s="17" t="n">
        <v>22</v>
      </c>
      <c r="C34" s="18" t="s">
        <v>42</v>
      </c>
      <c r="D34" s="15" t="n">
        <v>44475.40313</v>
      </c>
      <c r="E34" s="15" t="n">
        <v>0.391242596456684</v>
      </c>
      <c r="F34" s="16" t="n">
        <v>0.456194549252526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34</v>
      </c>
      <c r="D35" s="15" t="n">
        <v>43487.06062</v>
      </c>
      <c r="E35" s="15" t="n">
        <v>0.382548314615761</v>
      </c>
      <c r="F35" s="16" t="n">
        <v>0.446056890364113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45</v>
      </c>
      <c r="D36" s="15" t="n">
        <v>42486.10752</v>
      </c>
      <c r="E36" s="15" t="n">
        <v>0.373743099548217</v>
      </c>
      <c r="F36" s="16" t="n">
        <v>0.435789881722444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38</v>
      </c>
      <c r="D37" s="15" t="n">
        <v>38703.02344</v>
      </c>
      <c r="E37" s="15" t="n">
        <v>0.340463948963637</v>
      </c>
      <c r="F37" s="16" t="n">
        <v>0.396985908847471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26</v>
      </c>
      <c r="D38" s="15" t="n">
        <v>36811.38196</v>
      </c>
      <c r="E38" s="15" t="n">
        <v>0.323823498914492</v>
      </c>
      <c r="F38" s="16" t="n">
        <v>0.377582902430788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36</v>
      </c>
      <c r="D39" s="15" t="n">
        <v>34430.93103</v>
      </c>
      <c r="E39" s="15" t="n">
        <v>0.302883074836296</v>
      </c>
      <c r="F39" s="16" t="n">
        <v>0.35316606385026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46</v>
      </c>
      <c r="D40" s="15" t="n">
        <v>21163.36046</v>
      </c>
      <c r="E40" s="15" t="n">
        <v>0.186170501297469</v>
      </c>
      <c r="F40" s="16" t="n">
        <v>0.21707750815655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30</v>
      </c>
      <c r="D41" s="15" t="n">
        <v>21018.05501</v>
      </c>
      <c r="E41" s="15" t="n">
        <v>0.184892273838324</v>
      </c>
      <c r="F41" s="16" t="n">
        <v>0.215587076376248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43</v>
      </c>
      <c r="D42" s="15" t="n">
        <v>14318.23504</v>
      </c>
      <c r="E42" s="15" t="n">
        <v>0.1259550911175</v>
      </c>
      <c r="F42" s="16" t="n">
        <v>0.14686546541404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33</v>
      </c>
      <c r="D43" s="15" t="n">
        <v>13924.8069</v>
      </c>
      <c r="E43" s="15" t="n">
        <v>0.122494170334774</v>
      </c>
      <c r="F43" s="16" t="n">
        <v>0.142829981520484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47</v>
      </c>
      <c r="D44" s="15" t="n">
        <v>10561.25135</v>
      </c>
      <c r="E44" s="15" t="n">
        <v>0.0929055412477756</v>
      </c>
      <c r="F44" s="16" t="n">
        <v>0.108329210306944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37</v>
      </c>
      <c r="D45" s="15" t="n">
        <v>10418.77591</v>
      </c>
      <c r="E45" s="15" t="n">
        <v>0.0916522089077859</v>
      </c>
      <c r="F45" s="16" t="n">
        <v>0.106867806597114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32</v>
      </c>
      <c r="D46" s="15" t="n">
        <v>8521.51445</v>
      </c>
      <c r="E46" s="15" t="n">
        <v>0.0749623208454357</v>
      </c>
      <c r="F46" s="16" t="n">
        <v>0.0874071547390746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60</v>
      </c>
      <c r="D47" s="15" t="n">
        <v>3587.45112</v>
      </c>
      <c r="E47" s="15" t="n">
        <v>0.0315582005349715</v>
      </c>
      <c r="F47" s="16" t="n">
        <v>0.0367973201247938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40</v>
      </c>
      <c r="D48" s="15" t="n">
        <v>2837.65781</v>
      </c>
      <c r="E48" s="15" t="n">
        <v>0.0249623956458557</v>
      </c>
      <c r="F48" s="16" t="n">
        <v>0.0291065158371249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53</v>
      </c>
      <c r="D49" s="15" t="n">
        <v>2558.35391</v>
      </c>
      <c r="E49" s="15" t="n">
        <v>0.022505406493513</v>
      </c>
      <c r="F49" s="16" t="n">
        <v>0.026241630804098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38</v>
      </c>
      <c r="C50" s="18" t="s">
        <v>49</v>
      </c>
      <c r="D50" s="15" t="n">
        <v>1104.08745</v>
      </c>
      <c r="E50" s="15" t="n">
        <v>0.00971247049499739</v>
      </c>
      <c r="F50" s="16" t="n">
        <v>0.0113248816456117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39</v>
      </c>
      <c r="C51" s="14" t="s">
        <v>54</v>
      </c>
      <c r="D51" s="15" t="n">
        <v>1071.18905</v>
      </c>
      <c r="E51" s="15" t="n">
        <v>0.00942306883634017</v>
      </c>
      <c r="F51" s="16" t="n">
        <v>0.0109874351088089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7" t="n">
        <v>40</v>
      </c>
      <c r="C52" s="18" t="s">
        <v>55</v>
      </c>
      <c r="D52" s="15" t="n">
        <v>363.95822</v>
      </c>
      <c r="E52" s="15" t="n">
        <v>0.00320167888255751</v>
      </c>
      <c r="F52" s="16" t="n">
        <v>0.00373320407314432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13" t="n">
        <v>41</v>
      </c>
      <c r="C53" s="14" t="s">
        <v>50</v>
      </c>
      <c r="D53" s="15" t="n">
        <v>343.54198</v>
      </c>
      <c r="E53" s="15" t="n">
        <v>0.00302208067353993</v>
      </c>
      <c r="F53" s="16" t="n">
        <v>0.00352378995323162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17" t="n">
        <v>42</v>
      </c>
      <c r="C54" s="18" t="s">
        <v>52</v>
      </c>
      <c r="D54" s="15" t="n">
        <v>196.33218</v>
      </c>
      <c r="E54" s="15" t="n">
        <v>0.00172710096964558</v>
      </c>
      <c r="F54" s="16" t="n">
        <v>0.00201382481226912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13" t="n">
        <v>43</v>
      </c>
      <c r="C55" s="14" t="s">
        <v>79</v>
      </c>
      <c r="D55" s="15" t="n">
        <v>0</v>
      </c>
      <c r="E55" s="15" t="n">
        <v>0</v>
      </c>
      <c r="F55" s="16" t="n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20"/>
      <c r="C56" s="21" t="s">
        <v>75</v>
      </c>
      <c r="D56" s="22" t="n">
        <v>11367730.28622</v>
      </c>
      <c r="E56" s="22" t="n">
        <f aca="false">SUM(E13:E55)</f>
        <v>100</v>
      </c>
      <c r="F56" s="23" t="n">
        <v>116.601452240651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true" outlineLevel="0" collapsed="false">
      <c r="A57" s="2"/>
      <c r="B57" s="24" t="s">
        <v>8</v>
      </c>
      <c r="C57" s="25" t="s">
        <v>57</v>
      </c>
      <c r="D57" s="25" t="s">
        <v>58</v>
      </c>
      <c r="E57" s="25" t="s">
        <v>59</v>
      </c>
      <c r="F57" s="25" t="s">
        <v>12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24"/>
      <c r="C58" s="25"/>
      <c r="D58" s="25"/>
      <c r="E58" s="25"/>
      <c r="F58" s="2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24"/>
      <c r="C59" s="25"/>
      <c r="D59" s="25"/>
      <c r="E59" s="25"/>
      <c r="F59" s="2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26" t="n">
        <v>44</v>
      </c>
      <c r="C60" s="27" t="s">
        <v>48</v>
      </c>
      <c r="D60" s="28" t="n">
        <v>-2026.32191</v>
      </c>
      <c r="E60" s="28" t="n">
        <v>0.125196606872239</v>
      </c>
      <c r="F60" s="29" t="n">
        <v>-0.0207844548968109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25</v>
      </c>
      <c r="D61" s="15" t="n">
        <v>-28681.93907</v>
      </c>
      <c r="E61" s="15" t="n">
        <v>1.77211796030982</v>
      </c>
      <c r="F61" s="16" t="n">
        <v>-0.294197316828841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62</v>
      </c>
      <c r="D62" s="15" t="n">
        <v>-134202.07547</v>
      </c>
      <c r="E62" s="15" t="n">
        <v>8.29169560924115</v>
      </c>
      <c r="F62" s="16" t="n">
        <v>-1.37654188650836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23</v>
      </c>
      <c r="D63" s="15" t="n">
        <v>-412735.96913</v>
      </c>
      <c r="E63" s="15" t="n">
        <v>25.5009545197096</v>
      </c>
      <c r="F63" s="16" t="n">
        <v>-4.23352878549984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63</v>
      </c>
      <c r="D64" s="32" t="n">
        <v>-1040865.53801</v>
      </c>
      <c r="E64" s="32" t="n">
        <v>64.3100353038672</v>
      </c>
      <c r="F64" s="33" t="n">
        <v>-10.6763997969176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-1618511.84359</v>
      </c>
      <c r="E65" s="36" t="n">
        <f aca="false">SUM(E60:E64)</f>
        <v>100</v>
      </c>
      <c r="F65" s="37" t="n">
        <v>-16.6014522406514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9749218.44263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80</v>
      </c>
    </row>
    <row r="69" customFormat="false" ht="20.25" hidden="false" customHeight="true" outlineLevel="0" collapsed="false">
      <c r="A69" s="5"/>
      <c r="B69" s="48" t="s">
        <v>81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7:B59"/>
    <mergeCell ref="C57:C59"/>
    <mergeCell ref="D57:D59"/>
    <mergeCell ref="E57:E59"/>
    <mergeCell ref="F57:F59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82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14</v>
      </c>
      <c r="D13" s="15" t="n">
        <v>1068451.48962</v>
      </c>
      <c r="E13" s="15" t="n">
        <v>16.4124719580154</v>
      </c>
      <c r="F13" s="16" t="n">
        <v>23.6638807299062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16</v>
      </c>
      <c r="D14" s="15" t="n">
        <v>1063043.02767</v>
      </c>
      <c r="E14" s="15" t="n">
        <v>16.3293926315764</v>
      </c>
      <c r="F14" s="16" t="n">
        <v>23.5440950402793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13</v>
      </c>
      <c r="D15" s="15" t="n">
        <v>906232.77978</v>
      </c>
      <c r="E15" s="15" t="n">
        <v>13.9206320830377</v>
      </c>
      <c r="F15" s="16" t="n">
        <v>20.0710885076049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17</v>
      </c>
      <c r="D16" s="15" t="n">
        <v>672377.26048</v>
      </c>
      <c r="E16" s="15" t="n">
        <v>10.3283799405437</v>
      </c>
      <c r="F16" s="16" t="n">
        <v>14.8916964898038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15</v>
      </c>
      <c r="D17" s="15" t="n">
        <v>654268.59708</v>
      </c>
      <c r="E17" s="15" t="n">
        <v>10.0502129548293</v>
      </c>
      <c r="F17" s="16" t="n">
        <v>14.4906289120629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18</v>
      </c>
      <c r="D18" s="15" t="n">
        <v>432303.82578</v>
      </c>
      <c r="E18" s="15" t="n">
        <v>6.64061446578212</v>
      </c>
      <c r="F18" s="16" t="n">
        <v>9.57459114590071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64</v>
      </c>
      <c r="D19" s="15" t="n">
        <v>343978.91002</v>
      </c>
      <c r="E19" s="15" t="n">
        <v>5.28385637504219</v>
      </c>
      <c r="F19" s="16" t="n">
        <v>7.61838602818684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24</v>
      </c>
      <c r="D20" s="15" t="n">
        <v>212667.12445</v>
      </c>
      <c r="E20" s="15" t="n">
        <v>3.26677743476101</v>
      </c>
      <c r="F20" s="16" t="n">
        <v>4.7101150749921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44</v>
      </c>
      <c r="D21" s="15" t="n">
        <v>148081.77556</v>
      </c>
      <c r="E21" s="15" t="n">
        <v>2.2746825779952</v>
      </c>
      <c r="F21" s="16" t="n">
        <v>3.27968982136088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20</v>
      </c>
      <c r="D22" s="15" t="n">
        <v>112721.39754</v>
      </c>
      <c r="E22" s="15" t="n">
        <v>1.73151218765349</v>
      </c>
      <c r="F22" s="16" t="n">
        <v>2.49653422079423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26</v>
      </c>
      <c r="D23" s="15" t="n">
        <v>101279.28219</v>
      </c>
      <c r="E23" s="15" t="n">
        <v>1.55574997556744</v>
      </c>
      <c r="F23" s="16" t="n">
        <v>2.2431162083054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27</v>
      </c>
      <c r="D24" s="15" t="n">
        <v>98505.91261</v>
      </c>
      <c r="E24" s="15" t="n">
        <v>1.51314827497254</v>
      </c>
      <c r="F24" s="16" t="n">
        <v>2.18169209350127</v>
      </c>
    </row>
    <row r="25" customFormat="false" ht="14.1" hidden="false" customHeight="true" outlineLevel="0" collapsed="false">
      <c r="A25" s="2"/>
      <c r="B25" s="13" t="n">
        <v>13</v>
      </c>
      <c r="C25" s="14" t="s">
        <v>74</v>
      </c>
      <c r="D25" s="15" t="n">
        <v>76407.1307</v>
      </c>
      <c r="E25" s="15" t="n">
        <v>1.17368912130224</v>
      </c>
      <c r="F25" s="16" t="n">
        <v>1.69225205389738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19</v>
      </c>
      <c r="D26" s="15" t="n">
        <v>65268.30447</v>
      </c>
      <c r="E26" s="15" t="n">
        <v>1.00258573015989</v>
      </c>
      <c r="F26" s="16" t="n">
        <v>1.4455512369313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29</v>
      </c>
      <c r="D27" s="15" t="n">
        <v>64346.57912</v>
      </c>
      <c r="E27" s="15" t="n">
        <v>0.988427116870624</v>
      </c>
      <c r="F27" s="16" t="n">
        <v>1.42513702162997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39</v>
      </c>
      <c r="D28" s="15" t="n">
        <v>63082.23008</v>
      </c>
      <c r="E28" s="15" t="n">
        <v>0.969005464726619</v>
      </c>
      <c r="F28" s="16" t="n">
        <v>1.39713443548152</v>
      </c>
    </row>
    <row r="29" customFormat="false" ht="14.1" hidden="false" customHeight="true" outlineLevel="0" collapsed="false">
      <c r="A29" s="19"/>
      <c r="B29" s="13" t="n">
        <v>17</v>
      </c>
      <c r="C29" s="14" t="s">
        <v>31</v>
      </c>
      <c r="D29" s="15" t="n">
        <v>55863.07702</v>
      </c>
      <c r="E29" s="15" t="n">
        <v>0.858112131422352</v>
      </c>
      <c r="F29" s="16" t="n">
        <v>1.23724586904455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21</v>
      </c>
      <c r="D30" s="15" t="n">
        <v>53820.12</v>
      </c>
      <c r="E30" s="15" t="n">
        <v>0.82673029038612</v>
      </c>
      <c r="F30" s="16" t="n">
        <v>1.19199880661143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38</v>
      </c>
      <c r="D31" s="15" t="n">
        <v>50169.5843</v>
      </c>
      <c r="E31" s="15" t="n">
        <v>0.770654450359641</v>
      </c>
      <c r="F31" s="16" t="n">
        <v>1.11114736670582</v>
      </c>
    </row>
    <row r="32" customFormat="false" ht="14.1" hidden="false" customHeight="true" outlineLevel="0" collapsed="false">
      <c r="A32" s="2"/>
      <c r="B32" s="17" t="n">
        <v>20</v>
      </c>
      <c r="C32" s="18" t="s">
        <v>35</v>
      </c>
      <c r="D32" s="15" t="n">
        <v>45630.00313</v>
      </c>
      <c r="E32" s="15" t="n">
        <v>0.70092199233269</v>
      </c>
      <c r="F32" s="16" t="n">
        <v>1.01060549988807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45</v>
      </c>
      <c r="D33" s="15" t="n">
        <v>42902.32857</v>
      </c>
      <c r="E33" s="15" t="n">
        <v>0.659022212453573</v>
      </c>
      <c r="F33" s="16" t="n">
        <v>0.950193430566326</v>
      </c>
    </row>
    <row r="34" customFormat="false" ht="14.1" hidden="false" customHeight="true" outlineLevel="0" collapsed="false">
      <c r="A34" s="2"/>
      <c r="B34" s="17" t="n">
        <v>22</v>
      </c>
      <c r="C34" s="18" t="s">
        <v>36</v>
      </c>
      <c r="D34" s="15" t="n">
        <v>30559.64931</v>
      </c>
      <c r="E34" s="15" t="n">
        <v>0.469426447732823</v>
      </c>
      <c r="F34" s="16" t="n">
        <v>0.676829882727569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34</v>
      </c>
      <c r="D35" s="15" t="n">
        <v>28443.43498</v>
      </c>
      <c r="E35" s="15" t="n">
        <v>0.43691930193753</v>
      </c>
      <c r="F35" s="16" t="n">
        <v>0.629960329930325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42</v>
      </c>
      <c r="D36" s="15" t="n">
        <v>26966.45982</v>
      </c>
      <c r="E36" s="15" t="n">
        <v>0.414231502227684</v>
      </c>
      <c r="F36" s="16" t="n">
        <v>0.597248536866417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37</v>
      </c>
      <c r="D37" s="15" t="n">
        <v>18587.67624</v>
      </c>
      <c r="E37" s="15" t="n">
        <v>0.285525096850367</v>
      </c>
      <c r="F37" s="16" t="n">
        <v>0.411676672139705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41</v>
      </c>
      <c r="D38" s="15" t="n">
        <v>14070.42507</v>
      </c>
      <c r="E38" s="15" t="n">
        <v>0.216135649715706</v>
      </c>
      <c r="F38" s="16" t="n">
        <v>0.311629366340237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43</v>
      </c>
      <c r="D39" s="15" t="n">
        <v>11218.77129</v>
      </c>
      <c r="E39" s="15" t="n">
        <v>0.172331426357971</v>
      </c>
      <c r="F39" s="16" t="n">
        <v>0.2484714264726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33</v>
      </c>
      <c r="D40" s="15" t="n">
        <v>9623.1289</v>
      </c>
      <c r="E40" s="15" t="n">
        <v>0.147820780591349</v>
      </c>
      <c r="F40" s="16" t="n">
        <v>0.213131411908185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30</v>
      </c>
      <c r="D41" s="15" t="n">
        <v>8113.60896</v>
      </c>
      <c r="E41" s="15" t="n">
        <v>0.124633060862373</v>
      </c>
      <c r="F41" s="16" t="n">
        <v>0.179698822626776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47</v>
      </c>
      <c r="D42" s="15" t="n">
        <v>7145.14157</v>
      </c>
      <c r="E42" s="15" t="n">
        <v>0.109756443594255</v>
      </c>
      <c r="F42" s="16" t="n">
        <v>0.158249372623281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51</v>
      </c>
      <c r="D43" s="15" t="n">
        <v>6946.84412</v>
      </c>
      <c r="E43" s="15" t="n">
        <v>0.10671039857575</v>
      </c>
      <c r="F43" s="16" t="n">
        <v>0.153857514638682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40</v>
      </c>
      <c r="D44" s="15" t="n">
        <v>4119.67339</v>
      </c>
      <c r="E44" s="15" t="n">
        <v>0.0632822590884351</v>
      </c>
      <c r="F44" s="16" t="n">
        <v>0.0912418211722465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53</v>
      </c>
      <c r="D45" s="15" t="n">
        <v>3552.76829</v>
      </c>
      <c r="E45" s="15" t="n">
        <v>0.0545740358822369</v>
      </c>
      <c r="F45" s="16" t="n">
        <v>0.0786861040415168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60</v>
      </c>
      <c r="D46" s="15" t="n">
        <v>3385.97781</v>
      </c>
      <c r="E46" s="15" t="n">
        <v>0.0520119690944996</v>
      </c>
      <c r="F46" s="16" t="n">
        <v>0.0749920570361562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32</v>
      </c>
      <c r="D47" s="15" t="n">
        <v>2043.46659</v>
      </c>
      <c r="E47" s="15" t="n">
        <v>0.031389668535578</v>
      </c>
      <c r="F47" s="16" t="n">
        <v>0.0452583483022766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54</v>
      </c>
      <c r="D48" s="15" t="n">
        <v>1897.11346</v>
      </c>
      <c r="E48" s="15" t="n">
        <v>0.029141539663628</v>
      </c>
      <c r="F48" s="16" t="n">
        <v>0.0420169442269262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50</v>
      </c>
      <c r="D49" s="15" t="n">
        <v>1306.67668</v>
      </c>
      <c r="E49" s="15" t="n">
        <v>0.0200718465714527</v>
      </c>
      <c r="F49" s="16" t="n">
        <v>0.0289400514749313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39</v>
      </c>
      <c r="C50" s="18" t="s">
        <v>52</v>
      </c>
      <c r="D50" s="15" t="n">
        <v>591.91824</v>
      </c>
      <c r="E50" s="15" t="n">
        <v>0.00909244978346464</v>
      </c>
      <c r="F50" s="16" t="n">
        <v>0.0131097038745275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40</v>
      </c>
      <c r="C51" s="14" t="s">
        <v>55</v>
      </c>
      <c r="D51" s="15" t="n">
        <v>23.87562</v>
      </c>
      <c r="E51" s="15" t="n">
        <v>0.000366753144655728</v>
      </c>
      <c r="F51" s="16" t="n">
        <v>0.000528793145520818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7" t="n">
        <v>41</v>
      </c>
      <c r="C52" s="18" t="s">
        <v>79</v>
      </c>
      <c r="D52" s="15" t="n">
        <v>0</v>
      </c>
      <c r="E52" s="15" t="n">
        <v>0</v>
      </c>
      <c r="F52" s="16" t="n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20"/>
      <c r="C53" s="21" t="s">
        <v>75</v>
      </c>
      <c r="D53" s="22" t="n">
        <v>6509997.35051</v>
      </c>
      <c r="E53" s="22" t="n">
        <f aca="false">SUM(E13:E52)</f>
        <v>100</v>
      </c>
      <c r="F53" s="23" t="n">
        <v>144.182307153003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true" outlineLevel="0" collapsed="false">
      <c r="A54" s="2"/>
      <c r="B54" s="24" t="s">
        <v>8</v>
      </c>
      <c r="C54" s="25" t="s">
        <v>57</v>
      </c>
      <c r="D54" s="25" t="s">
        <v>58</v>
      </c>
      <c r="E54" s="25" t="s">
        <v>59</v>
      </c>
      <c r="F54" s="25" t="s">
        <v>12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24"/>
      <c r="C55" s="25"/>
      <c r="D55" s="25"/>
      <c r="E55" s="25"/>
      <c r="F55" s="2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24"/>
      <c r="C56" s="25"/>
      <c r="D56" s="25"/>
      <c r="E56" s="25"/>
      <c r="F56" s="2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true" outlineLevel="0" collapsed="false">
      <c r="A57" s="2"/>
      <c r="B57" s="24" t="n">
        <v>40</v>
      </c>
      <c r="C57" s="25" t="s">
        <v>49</v>
      </c>
      <c r="D57" s="25" t="n">
        <v>-1363.87368</v>
      </c>
      <c r="E57" s="25" t="n">
        <v>0.0683686361991785</v>
      </c>
      <c r="F57" s="25" t="n">
        <v>-0.0302068408418401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24" t="n">
        <v>42</v>
      </c>
      <c r="C58" s="25" t="s">
        <v>48</v>
      </c>
      <c r="D58" s="25" t="n">
        <v>-1667.51247</v>
      </c>
      <c r="E58" s="25" t="n">
        <v>0.0835895252550248</v>
      </c>
      <c r="F58" s="25" t="n">
        <v>-0.0369317807959119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24" t="n">
        <v>38</v>
      </c>
      <c r="C59" s="25" t="s">
        <v>46</v>
      </c>
      <c r="D59" s="25" t="n">
        <v>-61362.23136</v>
      </c>
      <c r="E59" s="25" t="n">
        <v>3.0759828668456</v>
      </c>
      <c r="F59" s="25" t="n">
        <v>-1.35904019820346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26" t="n">
        <v>44</v>
      </c>
      <c r="C60" s="27" t="s">
        <v>62</v>
      </c>
      <c r="D60" s="28" t="n">
        <v>-111743.95068</v>
      </c>
      <c r="E60" s="28" t="n">
        <v>5.60153159601985</v>
      </c>
      <c r="F60" s="29" t="n">
        <v>-2.47488589502599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25</v>
      </c>
      <c r="D61" s="15" t="n">
        <v>-116963.06761</v>
      </c>
      <c r="E61" s="15" t="n">
        <v>5.86315692972975</v>
      </c>
      <c r="F61" s="16" t="n">
        <v>-2.59047800355576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22</v>
      </c>
      <c r="D62" s="15" t="n">
        <v>-281516.82935</v>
      </c>
      <c r="E62" s="15" t="n">
        <v>14.1119533077113</v>
      </c>
      <c r="F62" s="16" t="n">
        <v>-6.23498655570134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23</v>
      </c>
      <c r="D63" s="15" t="n">
        <v>-353681.52593</v>
      </c>
      <c r="E63" s="15" t="n">
        <v>17.7294451321023</v>
      </c>
      <c r="F63" s="16" t="n">
        <v>-7.83327790478855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63</v>
      </c>
      <c r="D64" s="32" t="n">
        <v>-1066583.1008</v>
      </c>
      <c r="E64" s="32" t="n">
        <v>53.4659720061369</v>
      </c>
      <c r="F64" s="33" t="n">
        <v>-23.6224999740899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-1994882.09188</v>
      </c>
      <c r="E65" s="36" t="n">
        <f aca="false">SUM(E57:E64)</f>
        <v>99.9999999999999</v>
      </c>
      <c r="F65" s="37" t="n">
        <v>-44.1823071530027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4515115.25863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83</v>
      </c>
    </row>
    <row r="69" customFormat="false" ht="20.25" hidden="false" customHeight="true" outlineLevel="0" collapsed="false">
      <c r="A69" s="5"/>
      <c r="B69" s="48" t="s">
        <v>84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24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  <mergeCell ref="B57:B59"/>
    <mergeCell ref="C57:C59"/>
    <mergeCell ref="D57:D59"/>
    <mergeCell ref="E57:E59"/>
    <mergeCell ref="F57:F59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65" activeCellId="0" sqref="F65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85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16</v>
      </c>
      <c r="D13" s="15" t="n">
        <v>1197008.67327</v>
      </c>
      <c r="E13" s="15" t="n">
        <v>20.6568234007985</v>
      </c>
      <c r="F13" s="16" t="n">
        <v>33.462378480315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14</v>
      </c>
      <c r="D14" s="15" t="n">
        <v>1024635.90636</v>
      </c>
      <c r="E14" s="15" t="n">
        <v>17.6821801215316</v>
      </c>
      <c r="F14" s="16" t="n">
        <v>28.6436976345995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15</v>
      </c>
      <c r="D15" s="15" t="n">
        <v>820074.17498</v>
      </c>
      <c r="E15" s="15" t="n">
        <v>14.1520506796665</v>
      </c>
      <c r="F15" s="16" t="n">
        <v>22.9251742597215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13</v>
      </c>
      <c r="D16" s="15" t="n">
        <v>820033.83523</v>
      </c>
      <c r="E16" s="15" t="n">
        <v>14.1513545350935</v>
      </c>
      <c r="F16" s="16" t="n">
        <v>22.924046561976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17</v>
      </c>
      <c r="D17" s="15" t="n">
        <v>489851.06142</v>
      </c>
      <c r="E17" s="15" t="n">
        <v>8.45337807018901</v>
      </c>
      <c r="F17" s="16" t="n">
        <v>13.6937868390221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18</v>
      </c>
      <c r="D18" s="15" t="n">
        <v>316386.15128</v>
      </c>
      <c r="E18" s="15" t="n">
        <v>5.45988763439404</v>
      </c>
      <c r="F18" s="16" t="n">
        <v>8.84457512838216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44</v>
      </c>
      <c r="D19" s="15" t="n">
        <v>230412.3063</v>
      </c>
      <c r="E19" s="15" t="n">
        <v>3.97623377916512</v>
      </c>
      <c r="F19" s="16" t="n">
        <v>6.44117621877394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24</v>
      </c>
      <c r="D20" s="15" t="n">
        <v>150005.83571</v>
      </c>
      <c r="E20" s="15" t="n">
        <v>2.58865631180914</v>
      </c>
      <c r="F20" s="16" t="n">
        <v>4.19341326497787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29</v>
      </c>
      <c r="D21" s="15" t="n">
        <v>116381.08064</v>
      </c>
      <c r="E21" s="15" t="n">
        <v>2.00839265717861</v>
      </c>
      <c r="F21" s="16" t="n">
        <v>3.25343320837018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27</v>
      </c>
      <c r="D22" s="15" t="n">
        <v>87933.083</v>
      </c>
      <c r="E22" s="15" t="n">
        <v>1.51746449894691</v>
      </c>
      <c r="F22" s="16" t="n">
        <v>2.45816941012528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31</v>
      </c>
      <c r="D23" s="15" t="n">
        <v>74597.3254</v>
      </c>
      <c r="E23" s="15" t="n">
        <v>1.28732883175369</v>
      </c>
      <c r="F23" s="16" t="n">
        <v>2.08536829506411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39</v>
      </c>
      <c r="D24" s="15" t="n">
        <v>61546.16412</v>
      </c>
      <c r="E24" s="15" t="n">
        <v>1.06210445388864</v>
      </c>
      <c r="F24" s="16" t="n">
        <v>1.72052307037084</v>
      </c>
    </row>
    <row r="25" customFormat="false" ht="14.1" hidden="false" customHeight="true" outlineLevel="0" collapsed="false">
      <c r="A25" s="2"/>
      <c r="B25" s="13" t="n">
        <v>13</v>
      </c>
      <c r="C25" s="14" t="s">
        <v>19</v>
      </c>
      <c r="D25" s="15" t="n">
        <v>59727.29408</v>
      </c>
      <c r="E25" s="15" t="n">
        <v>1.03071614564636</v>
      </c>
      <c r="F25" s="16" t="n">
        <v>1.66967655685418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21</v>
      </c>
      <c r="D26" s="15" t="n">
        <v>40796.06737</v>
      </c>
      <c r="E26" s="15" t="n">
        <v>0.704019258947412</v>
      </c>
      <c r="F26" s="16" t="n">
        <v>1.14045409805936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45</v>
      </c>
      <c r="D27" s="15" t="n">
        <v>40131.31673</v>
      </c>
      <c r="E27" s="15" t="n">
        <v>0.692547632314552</v>
      </c>
      <c r="F27" s="16" t="n">
        <v>1.12187099335224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35</v>
      </c>
      <c r="D28" s="15" t="n">
        <v>36078.57729</v>
      </c>
      <c r="E28" s="15" t="n">
        <v>0.622609356368036</v>
      </c>
      <c r="F28" s="16" t="n">
        <v>1.00857665885681</v>
      </c>
    </row>
    <row r="29" customFormat="false" ht="14.1" hidden="false" customHeight="true" outlineLevel="0" collapsed="false">
      <c r="A29" s="19"/>
      <c r="B29" s="13" t="n">
        <v>17</v>
      </c>
      <c r="C29" s="14" t="s">
        <v>34</v>
      </c>
      <c r="D29" s="15" t="n">
        <v>29456.77323</v>
      </c>
      <c r="E29" s="15" t="n">
        <v>0.508336636281189</v>
      </c>
      <c r="F29" s="16" t="n">
        <v>0.823464120722153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47</v>
      </c>
      <c r="D30" s="15" t="n">
        <v>27633.68203</v>
      </c>
      <c r="E30" s="15" t="n">
        <v>0.476875483323063</v>
      </c>
      <c r="F30" s="16" t="n">
        <v>0.772499604674097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36</v>
      </c>
      <c r="D31" s="15" t="n">
        <v>26506.54559</v>
      </c>
      <c r="E31" s="15" t="n">
        <v>0.457424447662578</v>
      </c>
      <c r="F31" s="16" t="n">
        <v>0.740990504534329</v>
      </c>
    </row>
    <row r="32" customFormat="false" ht="14.1" hidden="false" customHeight="true" outlineLevel="0" collapsed="false">
      <c r="A32" s="2"/>
      <c r="B32" s="17" t="n">
        <v>20</v>
      </c>
      <c r="C32" s="18" t="s">
        <v>42</v>
      </c>
      <c r="D32" s="15" t="n">
        <v>26274.43793</v>
      </c>
      <c r="E32" s="15" t="n">
        <v>0.453418957101266</v>
      </c>
      <c r="F32" s="16" t="n">
        <v>0.734501934701428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37</v>
      </c>
      <c r="D33" s="15" t="n">
        <v>22067.08761</v>
      </c>
      <c r="E33" s="15" t="n">
        <v>0.38081255542156</v>
      </c>
      <c r="F33" s="16" t="n">
        <v>0.616885452923975</v>
      </c>
    </row>
    <row r="34" customFormat="false" ht="14.1" hidden="false" customHeight="true" outlineLevel="0" collapsed="false">
      <c r="A34" s="2"/>
      <c r="B34" s="17" t="n">
        <v>22</v>
      </c>
      <c r="C34" s="18" t="s">
        <v>74</v>
      </c>
      <c r="D34" s="15" t="n">
        <v>20318.58942</v>
      </c>
      <c r="E34" s="15" t="n">
        <v>0.350638656824169</v>
      </c>
      <c r="F34" s="16" t="n">
        <v>0.568006184533972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41</v>
      </c>
      <c r="D35" s="15" t="n">
        <v>15172.76108</v>
      </c>
      <c r="E35" s="15" t="n">
        <v>0.261836904887132</v>
      </c>
      <c r="F35" s="16" t="n">
        <v>0.424154548908462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20</v>
      </c>
      <c r="D36" s="15" t="n">
        <v>11886.36293</v>
      </c>
      <c r="E36" s="15" t="n">
        <v>0.205123409216455</v>
      </c>
      <c r="F36" s="16" t="n">
        <v>0.332283285827395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43</v>
      </c>
      <c r="D37" s="15" t="n">
        <v>10684.54415</v>
      </c>
      <c r="E37" s="15" t="n">
        <v>0.184383577624088</v>
      </c>
      <c r="F37" s="16" t="n">
        <v>0.298686440809348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33</v>
      </c>
      <c r="D38" s="15" t="n">
        <v>9084.26762</v>
      </c>
      <c r="E38" s="15" t="n">
        <v>0.156767545751613</v>
      </c>
      <c r="F38" s="16" t="n">
        <v>0.253950709050831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53</v>
      </c>
      <c r="D39" s="15" t="n">
        <v>6201.04304</v>
      </c>
      <c r="E39" s="15" t="n">
        <v>0.107011631442989</v>
      </c>
      <c r="F39" s="16" t="n">
        <v>0.173350163462348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30</v>
      </c>
      <c r="D40" s="15" t="n">
        <v>6019.03813</v>
      </c>
      <c r="E40" s="15" t="n">
        <v>0.103870765910514</v>
      </c>
      <c r="F40" s="16" t="n">
        <v>0.168262216048352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40</v>
      </c>
      <c r="D41" s="15" t="n">
        <v>5748.71794</v>
      </c>
      <c r="E41" s="15" t="n">
        <v>0.0992058402911813</v>
      </c>
      <c r="F41" s="16" t="n">
        <v>0.160705414906769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51</v>
      </c>
      <c r="D42" s="15" t="n">
        <v>4056.60813</v>
      </c>
      <c r="E42" s="15" t="n">
        <v>0.0700050380744002</v>
      </c>
      <c r="F42" s="16" t="n">
        <v>0.113402483727672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60</v>
      </c>
      <c r="D43" s="15" t="n">
        <v>3433.12324</v>
      </c>
      <c r="E43" s="15" t="n">
        <v>0.0592455360311838</v>
      </c>
      <c r="F43" s="16" t="n">
        <v>0.0959729630969288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32</v>
      </c>
      <c r="D44" s="15" t="n">
        <v>2009.4593</v>
      </c>
      <c r="E44" s="15" t="n">
        <v>0.0346773142234613</v>
      </c>
      <c r="F44" s="16" t="n">
        <v>0.0561744364422176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54</v>
      </c>
      <c r="D45" s="15" t="n">
        <v>1024.03618</v>
      </c>
      <c r="E45" s="15" t="n">
        <v>0.0176718306213283</v>
      </c>
      <c r="F45" s="16" t="n">
        <v>0.0286269322836951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50</v>
      </c>
      <c r="D46" s="15" t="n">
        <v>905.20936</v>
      </c>
      <c r="E46" s="15" t="n">
        <v>0.0156212317486292</v>
      </c>
      <c r="F46" s="16" t="n">
        <v>0.025305128429434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52</v>
      </c>
      <c r="D47" s="15" t="n">
        <v>635.3795</v>
      </c>
      <c r="E47" s="15" t="n">
        <v>0.010964767772428</v>
      </c>
      <c r="F47" s="16" t="n">
        <v>0.0177620344634191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55</v>
      </c>
      <c r="D48" s="15" t="n">
        <v>20.89015</v>
      </c>
      <c r="E48" s="15" t="n">
        <v>0.000360502099109566</v>
      </c>
      <c r="F48" s="16" t="n">
        <v>0.00058398416103446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79</v>
      </c>
      <c r="D49" s="15" t="n">
        <v>0</v>
      </c>
      <c r="E49" s="15" t="n">
        <v>0</v>
      </c>
      <c r="F49" s="16" t="n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20"/>
      <c r="C50" s="21" t="s">
        <v>75</v>
      </c>
      <c r="D50" s="22" t="n">
        <v>5794737.40974</v>
      </c>
      <c r="E50" s="22" t="n">
        <f aca="false">SUM(E13:E49)</f>
        <v>100</v>
      </c>
      <c r="F50" s="23" t="n">
        <v>161.991889222529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1" t="s">
        <v>8</v>
      </c>
      <c r="C51" s="12" t="s">
        <v>57</v>
      </c>
      <c r="D51" s="12" t="s">
        <v>58</v>
      </c>
      <c r="E51" s="12" t="s">
        <v>59</v>
      </c>
      <c r="F51" s="12" t="s">
        <v>12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1"/>
      <c r="C52" s="12"/>
      <c r="D52" s="12"/>
      <c r="E52" s="12"/>
      <c r="F52" s="1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11"/>
      <c r="C53" s="12"/>
      <c r="D53" s="12"/>
      <c r="E53" s="12"/>
      <c r="F53" s="1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26" t="n">
        <v>39</v>
      </c>
      <c r="C54" s="27" t="s">
        <v>38</v>
      </c>
      <c r="D54" s="28" t="n">
        <v>-496.60706</v>
      </c>
      <c r="E54" s="28" t="n">
        <f aca="false">D54/$D$65*100</f>
        <v>0.0223943018339767</v>
      </c>
      <c r="F54" s="29" t="n">
        <v>-0.0138826507850776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17" t="n">
        <v>40</v>
      </c>
      <c r="C55" s="18" t="s">
        <v>49</v>
      </c>
      <c r="D55" s="15" t="n">
        <v>-550.5768</v>
      </c>
      <c r="E55" s="15" t="n">
        <f aca="false">D55/$D$65*100</f>
        <v>0.0248280462262962</v>
      </c>
      <c r="F55" s="16" t="n">
        <v>-0.0153913749127238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17" t="n">
        <v>41</v>
      </c>
      <c r="C56" s="18" t="s">
        <v>48</v>
      </c>
      <c r="D56" s="15" t="n">
        <v>-1527.89294</v>
      </c>
      <c r="E56" s="15" t="n">
        <f aca="false">D56/$D$65*100</f>
        <v>0.0688997366818791</v>
      </c>
      <c r="F56" s="16" t="n">
        <v>-0.0427122484384446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2"/>
      <c r="B57" s="17" t="n">
        <v>40</v>
      </c>
      <c r="C57" s="18" t="s">
        <v>46</v>
      </c>
      <c r="D57" s="15" t="n">
        <v>-8967.69034</v>
      </c>
      <c r="E57" s="15" t="n">
        <f aca="false">D57/$D$65*100</f>
        <v>0.404394501011721</v>
      </c>
      <c r="F57" s="16" t="n">
        <v>-0.250691791089185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17" t="n">
        <v>42</v>
      </c>
      <c r="C58" s="18" t="s">
        <v>26</v>
      </c>
      <c r="D58" s="15" t="n">
        <v>-35396.62513</v>
      </c>
      <c r="E58" s="15" t="n">
        <f aca="false">D58/$D$65*100</f>
        <v>1.59619701553447</v>
      </c>
      <c r="F58" s="16" t="n">
        <v>-0.989512685643441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7" t="n">
        <v>38</v>
      </c>
      <c r="C59" s="18" t="s">
        <v>62</v>
      </c>
      <c r="D59" s="15" t="n">
        <v>-68455.52286</v>
      </c>
      <c r="E59" s="15" t="n">
        <f aca="false">D59/$D$65*100</f>
        <v>3.08697512502044</v>
      </c>
      <c r="F59" s="16" t="n">
        <v>-1.9136741998297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7" t="n">
        <v>44</v>
      </c>
      <c r="C60" s="18" t="s">
        <v>25</v>
      </c>
      <c r="D60" s="15" t="n">
        <v>-95846.352</v>
      </c>
      <c r="E60" s="15" t="n">
        <f aca="false">D60/$D$65*100</f>
        <v>4.32215389038887</v>
      </c>
      <c r="F60" s="16" t="n">
        <v>-2.6793848517571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22</v>
      </c>
      <c r="D61" s="15" t="n">
        <v>-115304.85551</v>
      </c>
      <c r="E61" s="15" t="n">
        <f aca="false">D61/$D$65*100</f>
        <v>5.19962752284274</v>
      </c>
      <c r="F61" s="16" t="n">
        <v>-3.2233473339448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23</v>
      </c>
      <c r="D62" s="15" t="n">
        <v>-254255.98047</v>
      </c>
      <c r="E62" s="15" t="n">
        <f aca="false">D62/$D$65*100</f>
        <v>11.4655743511558</v>
      </c>
      <c r="F62" s="16" t="n">
        <v>-7.10772615049519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64</v>
      </c>
      <c r="D63" s="15" t="n">
        <v>-587239.83446</v>
      </c>
      <c r="E63" s="15" t="n">
        <f aca="false">D63/$D$65*100</f>
        <v>26.4813514770245</v>
      </c>
      <c r="F63" s="16" t="n">
        <v>-16.4162900722656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55" t="n">
        <v>48</v>
      </c>
      <c r="C64" s="56" t="s">
        <v>63</v>
      </c>
      <c r="D64" s="32" t="n">
        <v>-1049517.97424</v>
      </c>
      <c r="E64" s="32" t="n">
        <f aca="false">D64/$D$65*100</f>
        <v>47.3276040322793</v>
      </c>
      <c r="F64" s="33" t="n">
        <v>-29.3392758633678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-2217559.91181</v>
      </c>
      <c r="E65" s="36" t="n">
        <f aca="false">SUM(E54:E64)</f>
        <v>100</v>
      </c>
      <c r="F65" s="37" t="n">
        <v>-61.991889222529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3577177.49793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86</v>
      </c>
    </row>
    <row r="69" customFormat="false" ht="20.25" hidden="false" customHeight="true" outlineLevel="0" collapsed="false">
      <c r="A69" s="5"/>
      <c r="B69" s="48" t="s">
        <v>87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1:B53"/>
    <mergeCell ref="C51:C53"/>
    <mergeCell ref="D51:D53"/>
    <mergeCell ref="E51:E53"/>
    <mergeCell ref="F51:F53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8" activeCellId="0" sqref="H58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88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16</v>
      </c>
      <c r="D13" s="15" t="n">
        <v>1771238.7885</v>
      </c>
      <c r="E13" s="15" t="n">
        <v>24.1026850337352</v>
      </c>
      <c r="F13" s="16" t="n">
        <v>33.4735972857446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14</v>
      </c>
      <c r="D14" s="15" t="n">
        <v>977874.63116</v>
      </c>
      <c r="E14" s="15" t="n">
        <v>13.3067344676262</v>
      </c>
      <c r="F14" s="16" t="n">
        <v>18.4802759582271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13</v>
      </c>
      <c r="D15" s="15" t="n">
        <v>907443.73013</v>
      </c>
      <c r="E15" s="15" t="n">
        <v>12.3483239838507</v>
      </c>
      <c r="F15" s="16" t="n">
        <v>17.1492438958891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15</v>
      </c>
      <c r="D16" s="15" t="n">
        <v>808915.85102</v>
      </c>
      <c r="E16" s="15" t="n">
        <v>11.0075750951922</v>
      </c>
      <c r="F16" s="16" t="n">
        <v>15.2872236148519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17</v>
      </c>
      <c r="D17" s="15" t="n">
        <v>727331.89324</v>
      </c>
      <c r="E17" s="15" t="n">
        <v>9.8973959082051</v>
      </c>
      <c r="F17" s="16" t="n">
        <v>13.7454165104481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44</v>
      </c>
      <c r="D18" s="15" t="n">
        <v>395824.5029</v>
      </c>
      <c r="E18" s="15" t="n">
        <v>5.38630555291361</v>
      </c>
      <c r="F18" s="16" t="n">
        <v>7.48045384503201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18</v>
      </c>
      <c r="D19" s="15" t="n">
        <v>260627.39745</v>
      </c>
      <c r="E19" s="15" t="n">
        <v>3.54656871376407</v>
      </c>
      <c r="F19" s="16" t="n">
        <v>4.92544348086526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51</v>
      </c>
      <c r="D20" s="15" t="n">
        <v>231648.75956</v>
      </c>
      <c r="E20" s="15" t="n">
        <v>3.15223284764359</v>
      </c>
      <c r="F20" s="16" t="n">
        <v>4.37779329337092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22</v>
      </c>
      <c r="D21" s="15" t="n">
        <v>218794.33976</v>
      </c>
      <c r="E21" s="15" t="n">
        <v>2.97731231533457</v>
      </c>
      <c r="F21" s="16" t="n">
        <v>4.13486519439252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29</v>
      </c>
      <c r="D22" s="15" t="n">
        <v>206048.3093</v>
      </c>
      <c r="E22" s="15" t="n">
        <v>2.80386672482334</v>
      </c>
      <c r="F22" s="16" t="n">
        <v>3.89398548162878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24</v>
      </c>
      <c r="D23" s="15" t="n">
        <v>167020.60251</v>
      </c>
      <c r="E23" s="15" t="n">
        <v>2.27278501497384</v>
      </c>
      <c r="F23" s="16" t="n">
        <v>3.15642386737522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27</v>
      </c>
      <c r="D24" s="15" t="n">
        <v>78322.77913</v>
      </c>
      <c r="E24" s="15" t="n">
        <v>1.06580167992815</v>
      </c>
      <c r="F24" s="16" t="n">
        <v>1.48017601235924</v>
      </c>
    </row>
    <row r="25" customFormat="false" ht="14.1" hidden="false" customHeight="true" outlineLevel="0" collapsed="false">
      <c r="A25" s="2"/>
      <c r="B25" s="13" t="n">
        <v>13</v>
      </c>
      <c r="C25" s="14" t="s">
        <v>39</v>
      </c>
      <c r="D25" s="15" t="n">
        <v>59098.48925</v>
      </c>
      <c r="E25" s="15" t="n">
        <v>0.804201150974477</v>
      </c>
      <c r="F25" s="16" t="n">
        <v>1.11686749533399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42</v>
      </c>
      <c r="D26" s="15" t="n">
        <v>57054.22688</v>
      </c>
      <c r="E26" s="15" t="n">
        <v>0.776383212280759</v>
      </c>
      <c r="F26" s="16" t="n">
        <v>1.0782341863956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47</v>
      </c>
      <c r="D27" s="15" t="n">
        <v>55374.70431</v>
      </c>
      <c r="E27" s="15" t="n">
        <v>0.753528584336415</v>
      </c>
      <c r="F27" s="16" t="n">
        <v>1.04649387983416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74</v>
      </c>
      <c r="D28" s="15" t="n">
        <v>51034.71924</v>
      </c>
      <c r="E28" s="15" t="n">
        <v>0.694470881968734</v>
      </c>
      <c r="F28" s="16" t="n">
        <v>0.964475061478027</v>
      </c>
    </row>
    <row r="29" customFormat="false" ht="14.1" hidden="false" customHeight="true" outlineLevel="0" collapsed="false">
      <c r="A29" s="19"/>
      <c r="B29" s="13" t="n">
        <v>17</v>
      </c>
      <c r="C29" s="14" t="s">
        <v>37</v>
      </c>
      <c r="D29" s="15" t="n">
        <v>44866.38205</v>
      </c>
      <c r="E29" s="15" t="n">
        <v>0.610533307070461</v>
      </c>
      <c r="F29" s="16" t="n">
        <v>0.847903294666394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31</v>
      </c>
      <c r="D30" s="15" t="n">
        <v>44271.14734</v>
      </c>
      <c r="E30" s="15" t="n">
        <v>0.60243346484172</v>
      </c>
      <c r="F30" s="16" t="n">
        <v>0.836654304918427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45</v>
      </c>
      <c r="D31" s="15" t="n">
        <v>42254.83463</v>
      </c>
      <c r="E31" s="15" t="n">
        <v>0.5749958598761</v>
      </c>
      <c r="F31" s="16" t="n">
        <v>0.798549200121222</v>
      </c>
    </row>
    <row r="32" customFormat="false" ht="14.1" hidden="false" customHeight="true" outlineLevel="0" collapsed="false">
      <c r="A32" s="2"/>
      <c r="B32" s="17" t="n">
        <v>20</v>
      </c>
      <c r="C32" s="18" t="s">
        <v>19</v>
      </c>
      <c r="D32" s="15" t="n">
        <v>41355.18143</v>
      </c>
      <c r="E32" s="15" t="n">
        <v>0.562753547964245</v>
      </c>
      <c r="F32" s="16" t="n">
        <v>0.781547184859838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21</v>
      </c>
      <c r="D33" s="15" t="n">
        <v>37482.91679</v>
      </c>
      <c r="E33" s="15" t="n">
        <v>0.51006049743308</v>
      </c>
      <c r="F33" s="16" t="n">
        <v>0.708367539074778</v>
      </c>
    </row>
    <row r="34" customFormat="false" ht="14.1" hidden="false" customHeight="true" outlineLevel="0" collapsed="false">
      <c r="A34" s="2"/>
      <c r="B34" s="17" t="n">
        <v>22</v>
      </c>
      <c r="C34" s="18" t="s">
        <v>34</v>
      </c>
      <c r="D34" s="15" t="n">
        <v>25649.90708</v>
      </c>
      <c r="E34" s="15" t="n">
        <v>0.34903912194548</v>
      </c>
      <c r="F34" s="16" t="n">
        <v>0.484742467016434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36</v>
      </c>
      <c r="D35" s="15" t="n">
        <v>23342.48935</v>
      </c>
      <c r="E35" s="15" t="n">
        <v>0.317640214498029</v>
      </c>
      <c r="F35" s="16" t="n">
        <v>0.441135940123797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35</v>
      </c>
      <c r="D36" s="15" t="n">
        <v>21342.5821</v>
      </c>
      <c r="E36" s="15" t="n">
        <v>0.290425851953352</v>
      </c>
      <c r="F36" s="16" t="n">
        <v>0.403340872440104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41</v>
      </c>
      <c r="D37" s="15" t="n">
        <v>18945.25463</v>
      </c>
      <c r="E37" s="15" t="n">
        <v>0.257803469636925</v>
      </c>
      <c r="F37" s="16" t="n">
        <v>0.35803519439497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26</v>
      </c>
      <c r="D38" s="15" t="n">
        <v>16255.55774</v>
      </c>
      <c r="E38" s="15" t="n">
        <v>0.221202579120752</v>
      </c>
      <c r="F38" s="16" t="n">
        <v>0.307204199104478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20</v>
      </c>
      <c r="D39" s="15" t="n">
        <v>11143.05569</v>
      </c>
      <c r="E39" s="15" t="n">
        <v>0.151632610663913</v>
      </c>
      <c r="F39" s="16" t="n">
        <v>0.210586037930868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43</v>
      </c>
      <c r="D40" s="15" t="n">
        <v>9455.34891</v>
      </c>
      <c r="E40" s="15" t="n">
        <v>0.128666613525781</v>
      </c>
      <c r="F40" s="16" t="n">
        <v>0.178691062811232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30</v>
      </c>
      <c r="D41" s="15" t="n">
        <v>7685.61559</v>
      </c>
      <c r="E41" s="15" t="n">
        <v>0.104584414624869</v>
      </c>
      <c r="F41" s="16" t="n">
        <v>0.145245916486828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46</v>
      </c>
      <c r="D42" s="15" t="n">
        <v>5913.04299</v>
      </c>
      <c r="E42" s="15" t="n">
        <v>0.0804635793345523</v>
      </c>
      <c r="F42" s="16" t="n">
        <v>0.111747112284152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40</v>
      </c>
      <c r="D43" s="15" t="n">
        <v>5175.26935</v>
      </c>
      <c r="E43" s="15" t="n">
        <v>0.0704240940959913</v>
      </c>
      <c r="F43" s="16" t="n">
        <v>0.0978043633596484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53</v>
      </c>
      <c r="D44" s="15" t="n">
        <v>4016.02995</v>
      </c>
      <c r="E44" s="15" t="n">
        <v>0.0546493818898758</v>
      </c>
      <c r="F44" s="16" t="n">
        <v>0.0758965815939668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54</v>
      </c>
      <c r="D45" s="15" t="n">
        <v>3798.30714</v>
      </c>
      <c r="E45" s="15" t="n">
        <v>0.0516866507504263</v>
      </c>
      <c r="F45" s="16" t="n">
        <v>0.0717819666085799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60</v>
      </c>
      <c r="D46" s="15" t="n">
        <v>3337.79922</v>
      </c>
      <c r="E46" s="15" t="n">
        <v>0.0454201453964529</v>
      </c>
      <c r="F46" s="16" t="n">
        <v>0.0630790990104565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38</v>
      </c>
      <c r="D47" s="15" t="n">
        <v>3051.37088</v>
      </c>
      <c r="E47" s="15" t="n">
        <v>0.0415224822984118</v>
      </c>
      <c r="F47" s="16" t="n">
        <v>0.0576660587322996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33</v>
      </c>
      <c r="D48" s="15" t="n">
        <v>2617.20906</v>
      </c>
      <c r="E48" s="15" t="n">
        <v>0.0356144897289879</v>
      </c>
      <c r="F48" s="16" t="n">
        <v>0.0494610905406119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32</v>
      </c>
      <c r="D49" s="15" t="n">
        <v>2038.31166</v>
      </c>
      <c r="E49" s="15" t="n">
        <v>0.0277369625487795</v>
      </c>
      <c r="F49" s="16" t="n">
        <v>0.0385208499794988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39</v>
      </c>
      <c r="C50" s="18" t="s">
        <v>52</v>
      </c>
      <c r="D50" s="15" t="n">
        <v>1068.46662</v>
      </c>
      <c r="E50" s="15" t="n">
        <v>0.0145394932507824</v>
      </c>
      <c r="F50" s="16" t="n">
        <v>0.0201923205291982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40</v>
      </c>
      <c r="C51" s="14" t="s">
        <v>50</v>
      </c>
      <c r="D51" s="15" t="n">
        <v>232.62784</v>
      </c>
      <c r="E51" s="15" t="n">
        <v>0.00316555599053163</v>
      </c>
      <c r="F51" s="16" t="n">
        <v>0.00439629635719929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7" t="n">
        <v>41</v>
      </c>
      <c r="C52" s="18" t="s">
        <v>49</v>
      </c>
      <c r="D52" s="15" t="n">
        <v>149.61708</v>
      </c>
      <c r="E52" s="15" t="n">
        <v>0.00203596114669615</v>
      </c>
      <c r="F52" s="16" t="n">
        <v>0.00282752495908828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13" t="n">
        <v>40</v>
      </c>
      <c r="C53" s="14" t="s">
        <v>55</v>
      </c>
      <c r="D53" s="15" t="n">
        <v>90.71297</v>
      </c>
      <c r="E53" s="15" t="n">
        <v>0.00123440507207742</v>
      </c>
      <c r="F53" s="16" t="n">
        <v>0.00171433092256597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17" t="n">
        <v>42</v>
      </c>
      <c r="C54" s="18" t="s">
        <v>79</v>
      </c>
      <c r="D54" s="15" t="n">
        <v>0</v>
      </c>
      <c r="E54" s="15" t="n">
        <v>0</v>
      </c>
      <c r="F54" s="16" t="n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20"/>
      <c r="C55" s="21" t="s">
        <v>56</v>
      </c>
      <c r="D55" s="22" t="n">
        <v>7348719.80454</v>
      </c>
      <c r="E55" s="22" t="n">
        <f aca="false">SUM(E13:E54)</f>
        <v>100.006435922209</v>
      </c>
      <c r="F55" s="23" t="n">
        <v>138.879121719814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11" t="s">
        <v>8</v>
      </c>
      <c r="C56" s="12" t="s">
        <v>57</v>
      </c>
      <c r="D56" s="12" t="s">
        <v>58</v>
      </c>
      <c r="E56" s="12" t="s">
        <v>59</v>
      </c>
      <c r="F56" s="12" t="s">
        <v>12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2"/>
      <c r="B57" s="11"/>
      <c r="C57" s="12"/>
      <c r="D57" s="12"/>
      <c r="E57" s="12"/>
      <c r="F57" s="1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11"/>
      <c r="C58" s="12"/>
      <c r="D58" s="12"/>
      <c r="E58" s="1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7" t="n">
        <v>38</v>
      </c>
      <c r="C59" s="18" t="s">
        <v>48</v>
      </c>
      <c r="D59" s="15" t="n">
        <v>-4320.21786</v>
      </c>
      <c r="E59" s="15" t="n">
        <v>0.209997669444105</v>
      </c>
      <c r="F59" s="16" t="n">
        <v>-0.0816452495119472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7" t="n">
        <v>44</v>
      </c>
      <c r="C60" s="18" t="s">
        <v>62</v>
      </c>
      <c r="D60" s="15" t="n">
        <v>-52900.59754</v>
      </c>
      <c r="E60" s="15" t="n">
        <v>2.57139860895825</v>
      </c>
      <c r="F60" s="16" t="n">
        <v>-0.99973719507849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25</v>
      </c>
      <c r="D61" s="15" t="n">
        <v>-106854.2384</v>
      </c>
      <c r="E61" s="15" t="n">
        <v>5.19398367429203</v>
      </c>
      <c r="F61" s="16" t="n">
        <v>-2.01937523483528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23</v>
      </c>
      <c r="D62" s="15" t="n">
        <v>-109712.59973</v>
      </c>
      <c r="E62" s="15" t="n">
        <v>5.3329232456703</v>
      </c>
      <c r="F62" s="16" t="n">
        <v>-2.07339371990843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63</v>
      </c>
      <c r="D63" s="15" t="n">
        <v>-848608.69364</v>
      </c>
      <c r="E63" s="15" t="n">
        <v>41.249273464743</v>
      </c>
      <c r="F63" s="16" t="n">
        <v>-16.0373552388965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17" t="n">
        <v>48</v>
      </c>
      <c r="C64" s="18" t="s">
        <v>64</v>
      </c>
      <c r="D64" s="15" t="n">
        <v>-934873.08417</v>
      </c>
      <c r="E64" s="15" t="n">
        <v>45.4424233368923</v>
      </c>
      <c r="F64" s="16" t="n">
        <v>-17.6676150815837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9"/>
      <c r="C65" s="21" t="s">
        <v>65</v>
      </c>
      <c r="D65" s="22" t="n">
        <v>-2057269.43134</v>
      </c>
      <c r="E65" s="22" t="n">
        <f aca="false">SUM(E59:E64)</f>
        <v>100</v>
      </c>
      <c r="F65" s="57" t="n">
        <v>-38.8791217198144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5291450.3732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89</v>
      </c>
    </row>
    <row r="69" customFormat="false" ht="20.25" hidden="false" customHeight="true" outlineLevel="0" collapsed="false">
      <c r="A69" s="5"/>
      <c r="B69" s="48" t="s">
        <v>90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6:B58"/>
    <mergeCell ref="C56:C58"/>
    <mergeCell ref="D56:D58"/>
    <mergeCell ref="E56:E58"/>
    <mergeCell ref="F56:F58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91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13</v>
      </c>
      <c r="D13" s="15" t="n">
        <v>824180.80865</v>
      </c>
      <c r="E13" s="15" t="n">
        <v>24.0009412692364</v>
      </c>
      <c r="F13" s="16" t="n">
        <v>44.6583394188475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17</v>
      </c>
      <c r="D14" s="15" t="n">
        <v>493276.58998</v>
      </c>
      <c r="E14" s="15" t="n">
        <v>14.3646907830716</v>
      </c>
      <c r="F14" s="16" t="n">
        <v>26.7282532564446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14</v>
      </c>
      <c r="D15" s="15" t="n">
        <v>440205.16059</v>
      </c>
      <c r="E15" s="15" t="n">
        <v>12.8191994946367</v>
      </c>
      <c r="F15" s="16" t="n">
        <v>23.8525712674109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15</v>
      </c>
      <c r="D16" s="15" t="n">
        <v>363460.88072</v>
      </c>
      <c r="E16" s="15" t="n">
        <v>10.5843319333224</v>
      </c>
      <c r="F16" s="16" t="n">
        <v>19.6941729367057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29</v>
      </c>
      <c r="D17" s="15" t="n">
        <v>246619.51806</v>
      </c>
      <c r="E17" s="15" t="n">
        <v>7.18179858919655</v>
      </c>
      <c r="F17" s="16" t="n">
        <v>13.3631091979396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16</v>
      </c>
      <c r="D18" s="15" t="n">
        <v>229793.21277</v>
      </c>
      <c r="E18" s="15" t="n">
        <v>6.69180032570261</v>
      </c>
      <c r="F18" s="16" t="n">
        <v>12.4513737572214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18</v>
      </c>
      <c r="D19" s="15" t="n">
        <v>191674.10944</v>
      </c>
      <c r="E19" s="15" t="n">
        <v>5.58173521540494</v>
      </c>
      <c r="F19" s="16" t="n">
        <v>10.3858854117191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24</v>
      </c>
      <c r="D20" s="15" t="n">
        <v>136817.43077</v>
      </c>
      <c r="E20" s="15" t="n">
        <v>3.98425574346645</v>
      </c>
      <c r="F20" s="16" t="n">
        <v>7.41346946885298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27</v>
      </c>
      <c r="D21" s="15" t="n">
        <v>66579.28489</v>
      </c>
      <c r="E21" s="15" t="n">
        <v>1.93885308857179</v>
      </c>
      <c r="F21" s="16" t="n">
        <v>3.60760681597529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39</v>
      </c>
      <c r="D22" s="15" t="n">
        <v>45402.04704</v>
      </c>
      <c r="E22" s="15" t="n">
        <v>1.32215146612677</v>
      </c>
      <c r="F22" s="16" t="n">
        <v>2.46011555443029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45</v>
      </c>
      <c r="D23" s="15" t="n">
        <v>45125.00309</v>
      </c>
      <c r="E23" s="15" t="n">
        <v>1.31408367869086</v>
      </c>
      <c r="F23" s="16" t="n">
        <v>2.44510389361122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31</v>
      </c>
      <c r="D24" s="15" t="n">
        <v>37543.58831</v>
      </c>
      <c r="E24" s="15" t="n">
        <v>1.09330555699381</v>
      </c>
      <c r="F24" s="16" t="n">
        <v>2.03430399270734</v>
      </c>
    </row>
    <row r="25" customFormat="false" ht="14.1" hidden="false" customHeight="true" outlineLevel="0" collapsed="false">
      <c r="A25" s="2"/>
      <c r="B25" s="13" t="n">
        <v>13</v>
      </c>
      <c r="C25" s="14" t="s">
        <v>42</v>
      </c>
      <c r="D25" s="15" t="n">
        <v>33311.21668</v>
      </c>
      <c r="E25" s="15" t="n">
        <v>0.970054806848829</v>
      </c>
      <c r="F25" s="16" t="n">
        <v>1.80497241058904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37</v>
      </c>
      <c r="D26" s="15" t="n">
        <v>33296.33104</v>
      </c>
      <c r="E26" s="15" t="n">
        <v>0.969621322633174</v>
      </c>
      <c r="F26" s="16" t="n">
        <v>1.80416583033795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19</v>
      </c>
      <c r="D27" s="15" t="n">
        <v>29081.86035</v>
      </c>
      <c r="E27" s="15" t="n">
        <v>0.846891865152488</v>
      </c>
      <c r="F27" s="16" t="n">
        <v>1.57580421287552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51</v>
      </c>
      <c r="D28" s="15" t="n">
        <v>27454.84726</v>
      </c>
      <c r="E28" s="15" t="n">
        <v>0.799511672350702</v>
      </c>
      <c r="F28" s="16" t="n">
        <v>1.48764430663948</v>
      </c>
    </row>
    <row r="29" customFormat="false" ht="14.1" hidden="false" customHeight="true" outlineLevel="0" collapsed="false">
      <c r="A29" s="19"/>
      <c r="B29" s="13" t="n">
        <v>17</v>
      </c>
      <c r="C29" s="14" t="s">
        <v>34</v>
      </c>
      <c r="D29" s="15" t="n">
        <v>26055.90243</v>
      </c>
      <c r="E29" s="15" t="n">
        <v>0.75877304758373</v>
      </c>
      <c r="F29" s="16" t="n">
        <v>1.41184230738071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44</v>
      </c>
      <c r="D30" s="15" t="n">
        <v>25675.27785</v>
      </c>
      <c r="E30" s="15" t="n">
        <v>0.747688892148018</v>
      </c>
      <c r="F30" s="16" t="n">
        <v>1.39121811726806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47</v>
      </c>
      <c r="D31" s="15" t="n">
        <v>25255.99485</v>
      </c>
      <c r="E31" s="15" t="n">
        <v>0.735478966179621</v>
      </c>
      <c r="F31" s="16" t="n">
        <v>1.3684992158692</v>
      </c>
    </row>
    <row r="32" customFormat="false" ht="14.1" hidden="false" customHeight="true" outlineLevel="0" collapsed="false">
      <c r="A32" s="2"/>
      <c r="B32" s="17" t="n">
        <v>20</v>
      </c>
      <c r="C32" s="18" t="s">
        <v>35</v>
      </c>
      <c r="D32" s="15" t="n">
        <v>18564.1166</v>
      </c>
      <c r="E32" s="15" t="n">
        <v>0.54060500748819</v>
      </c>
      <c r="F32" s="16" t="n">
        <v>1.00589896225784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41</v>
      </c>
      <c r="D33" s="15" t="n">
        <v>18431.42479</v>
      </c>
      <c r="E33" s="15" t="n">
        <v>0.536740893806709</v>
      </c>
      <c r="F33" s="16" t="n">
        <v>0.998709040062504</v>
      </c>
    </row>
    <row r="34" customFormat="false" ht="14.1" hidden="false" customHeight="true" outlineLevel="0" collapsed="false">
      <c r="A34" s="2"/>
      <c r="B34" s="17" t="n">
        <v>22</v>
      </c>
      <c r="C34" s="18" t="s">
        <v>36</v>
      </c>
      <c r="D34" s="15" t="n">
        <v>17331.75077</v>
      </c>
      <c r="E34" s="15" t="n">
        <v>0.504717324108991</v>
      </c>
      <c r="F34" s="16" t="n">
        <v>0.939123066790827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20</v>
      </c>
      <c r="D35" s="15" t="n">
        <v>9956.34627</v>
      </c>
      <c r="E35" s="15" t="n">
        <v>0.289938420762147</v>
      </c>
      <c r="F35" s="16" t="n">
        <v>0.53948585847994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32</v>
      </c>
      <c r="D36" s="15" t="n">
        <v>8616.14728</v>
      </c>
      <c r="E36" s="15" t="n">
        <v>0.250910531601797</v>
      </c>
      <c r="F36" s="16" t="n">
        <v>0.466867009853445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43</v>
      </c>
      <c r="D37" s="15" t="n">
        <v>8296.86469</v>
      </c>
      <c r="E37" s="15" t="n">
        <v>0.24161271416847</v>
      </c>
      <c r="F37" s="16" t="n">
        <v>0.449566643083071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53</v>
      </c>
      <c r="D38" s="15" t="n">
        <v>7587.57276</v>
      </c>
      <c r="E38" s="15" t="n">
        <v>0.220957448022977</v>
      </c>
      <c r="F38" s="16" t="n">
        <v>0.411133571814554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22</v>
      </c>
      <c r="D39" s="15" t="n">
        <v>5675.65712</v>
      </c>
      <c r="E39" s="15" t="n">
        <v>0.165280617762226</v>
      </c>
      <c r="F39" s="16" t="n">
        <v>0.307536185542991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40</v>
      </c>
      <c r="D40" s="15" t="n">
        <v>4287.58396</v>
      </c>
      <c r="E40" s="15" t="n">
        <v>0.124858586527195</v>
      </c>
      <c r="F40" s="16" t="n">
        <v>0.232323269072623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74</v>
      </c>
      <c r="D41" s="15" t="n">
        <v>3188.67652</v>
      </c>
      <c r="E41" s="15" t="n">
        <v>0.0928573403795588</v>
      </c>
      <c r="F41" s="16" t="n">
        <v>0.172778833033398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21</v>
      </c>
      <c r="D42" s="15" t="n">
        <v>3119.43674</v>
      </c>
      <c r="E42" s="15" t="n">
        <v>0.0908410111034659</v>
      </c>
      <c r="F42" s="16" t="n">
        <v>0.169027066959651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38</v>
      </c>
      <c r="D43" s="15" t="n">
        <v>2342.82881</v>
      </c>
      <c r="E43" s="15" t="n">
        <v>0.0682254380137646</v>
      </c>
      <c r="F43" s="16" t="n">
        <v>0.126946469875478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33</v>
      </c>
      <c r="D44" s="15" t="n">
        <v>1896.51337</v>
      </c>
      <c r="E44" s="15" t="n">
        <v>0.0552283012804554</v>
      </c>
      <c r="F44" s="16" t="n">
        <v>0.102762812359793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30</v>
      </c>
      <c r="D45" s="15" t="n">
        <v>1317.54142</v>
      </c>
      <c r="E45" s="15" t="n">
        <v>0.0383680788357632</v>
      </c>
      <c r="F45" s="16" t="n">
        <v>0.0713911453836548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50</v>
      </c>
      <c r="D46" s="15" t="n">
        <v>958.42596</v>
      </c>
      <c r="E46" s="15" t="n">
        <v>0.027910289751287</v>
      </c>
      <c r="F46" s="16" t="n">
        <v>0.0519324296080414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52</v>
      </c>
      <c r="D47" s="15" t="n">
        <v>831.80961</v>
      </c>
      <c r="E47" s="15" t="n">
        <v>0.0242230993336251</v>
      </c>
      <c r="F47" s="16" t="n">
        <v>0.0450717069669287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60</v>
      </c>
      <c r="D48" s="15" t="n">
        <v>717.46073</v>
      </c>
      <c r="E48" s="15" t="n">
        <v>0.0208931494921839</v>
      </c>
      <c r="F48" s="16" t="n">
        <v>0.0388756987104763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55</v>
      </c>
      <c r="D49" s="15" t="n">
        <v>22.80248</v>
      </c>
      <c r="E49" s="15" t="n">
        <v>0.000664030243763353</v>
      </c>
      <c r="F49" s="16" t="n">
        <v>0.00123555520917732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39</v>
      </c>
      <c r="C50" s="18" t="s">
        <v>79</v>
      </c>
      <c r="D50" s="15" t="n">
        <v>0</v>
      </c>
      <c r="E50" s="15" t="n">
        <v>0</v>
      </c>
      <c r="F50" s="16" t="n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20"/>
      <c r="C51" s="21" t="s">
        <v>75</v>
      </c>
      <c r="D51" s="22" t="n">
        <v>3433952.02465</v>
      </c>
      <c r="E51" s="22" t="n">
        <f aca="false">SUM(E13:E50)</f>
        <v>100</v>
      </c>
      <c r="F51" s="23" t="n">
        <v>186.06911669789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11" t="s">
        <v>8</v>
      </c>
      <c r="C52" s="12" t="s">
        <v>57</v>
      </c>
      <c r="D52" s="12" t="s">
        <v>58</v>
      </c>
      <c r="E52" s="12" t="s">
        <v>59</v>
      </c>
      <c r="F52" s="12" t="s">
        <v>12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11"/>
      <c r="C53" s="12"/>
      <c r="D53" s="12"/>
      <c r="E53" s="12"/>
      <c r="F53" s="1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11"/>
      <c r="C54" s="12"/>
      <c r="D54" s="12"/>
      <c r="E54" s="12"/>
      <c r="F54" s="1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13" t="n">
        <v>40</v>
      </c>
      <c r="C55" s="14" t="s">
        <v>49</v>
      </c>
      <c r="D55" s="15" t="n">
        <v>-2727.88781</v>
      </c>
      <c r="E55" s="15" t="n">
        <v>0.171735165012887</v>
      </c>
      <c r="F55" s="16" t="n">
        <v>-0.147810939586256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13" t="n">
        <v>41</v>
      </c>
      <c r="C56" s="14" t="s">
        <v>48</v>
      </c>
      <c r="D56" s="15" t="n">
        <v>-3797.79317</v>
      </c>
      <c r="E56" s="15" t="n">
        <v>0.239091444429588</v>
      </c>
      <c r="F56" s="16" t="n">
        <v>-0.205783894320773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2"/>
      <c r="B57" s="13" t="n">
        <v>40</v>
      </c>
      <c r="C57" s="14" t="s">
        <v>54</v>
      </c>
      <c r="D57" s="15" t="n">
        <v>-5597.6716</v>
      </c>
      <c r="E57" s="15" t="n">
        <v>0.352403442835851</v>
      </c>
      <c r="F57" s="16" t="n">
        <v>-0.303310530461771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13" t="n">
        <v>42</v>
      </c>
      <c r="C58" s="14" t="s">
        <v>46</v>
      </c>
      <c r="D58" s="15" t="n">
        <v>-6815.51272</v>
      </c>
      <c r="E58" s="15" t="n">
        <v>0.429073071599902</v>
      </c>
      <c r="F58" s="16" t="n">
        <v>-0.369299402714541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3" t="n">
        <v>38</v>
      </c>
      <c r="C59" s="14" t="s">
        <v>62</v>
      </c>
      <c r="D59" s="15" t="n">
        <v>-40542.92299</v>
      </c>
      <c r="E59" s="15" t="n">
        <v>2.55239439989741</v>
      </c>
      <c r="F59" s="16" t="n">
        <v>-2.19682331463812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3" t="n">
        <v>44</v>
      </c>
      <c r="C60" s="14" t="s">
        <v>26</v>
      </c>
      <c r="D60" s="15" t="n">
        <v>-47193.25829</v>
      </c>
      <c r="E60" s="15" t="n">
        <v>2.97106866720041</v>
      </c>
      <c r="F60" s="16" t="n">
        <v>-2.55717255834717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3" t="n">
        <v>45</v>
      </c>
      <c r="C61" s="14" t="s">
        <v>25</v>
      </c>
      <c r="D61" s="15" t="n">
        <v>-97780.15066</v>
      </c>
      <c r="E61" s="15" t="n">
        <v>6.15578479694883</v>
      </c>
      <c r="F61" s="16" t="n">
        <v>-5.29822960055687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3" t="n">
        <v>46</v>
      </c>
      <c r="C62" s="14" t="s">
        <v>23</v>
      </c>
      <c r="D62" s="15" t="n">
        <v>-119968.8482</v>
      </c>
      <c r="E62" s="15" t="n">
        <v>7.55268228645847</v>
      </c>
      <c r="F62" s="16" t="n">
        <v>-6.50052693095281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3" t="n">
        <v>47</v>
      </c>
      <c r="C63" s="14" t="s">
        <v>64</v>
      </c>
      <c r="D63" s="15" t="n">
        <v>-473469.01731</v>
      </c>
      <c r="E63" s="15" t="n">
        <v>29.8074134567221</v>
      </c>
      <c r="F63" s="16" t="n">
        <v>-25.6549774726888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63</v>
      </c>
      <c r="D64" s="32" t="n">
        <v>-790533.98409</v>
      </c>
      <c r="E64" s="32" t="n">
        <v>49.7683532688945</v>
      </c>
      <c r="F64" s="33" t="n">
        <v>-42.8351820536231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-1588427.04684</v>
      </c>
      <c r="E65" s="36" t="n">
        <f aca="false">SUM(E55:E64)</f>
        <v>100</v>
      </c>
      <c r="F65" s="37" t="n">
        <v>-86.0691166978901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1845524.97781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92</v>
      </c>
    </row>
    <row r="69" customFormat="false" ht="20.25" hidden="false" customHeight="true" outlineLevel="0" collapsed="false">
      <c r="A69" s="5"/>
      <c r="B69" s="48" t="s">
        <v>93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2:B54"/>
    <mergeCell ref="C52:C54"/>
    <mergeCell ref="D52:D54"/>
    <mergeCell ref="E52:E54"/>
    <mergeCell ref="F52:F54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94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13</v>
      </c>
      <c r="D13" s="15" t="n">
        <v>944943.21789</v>
      </c>
      <c r="E13" s="15" t="n">
        <v>32.0493992387457</v>
      </c>
      <c r="F13" s="16" t="n">
        <v>57.3448082420071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17</v>
      </c>
      <c r="D14" s="15" t="n">
        <v>332462.26646</v>
      </c>
      <c r="E14" s="15" t="n">
        <v>11.276038292954</v>
      </c>
      <c r="F14" s="16" t="n">
        <v>20.1757995156817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14</v>
      </c>
      <c r="D15" s="15" t="n">
        <v>328617.55015</v>
      </c>
      <c r="E15" s="15" t="n">
        <v>11.1456380258839</v>
      </c>
      <c r="F15" s="16" t="n">
        <v>19.9424791262998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15</v>
      </c>
      <c r="D16" s="15" t="n">
        <v>318090.6939</v>
      </c>
      <c r="E16" s="15" t="n">
        <v>10.7886013147908</v>
      </c>
      <c r="F16" s="16" t="n">
        <v>19.3036465048061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16</v>
      </c>
      <c r="D17" s="15" t="n">
        <v>164278.96532</v>
      </c>
      <c r="E17" s="15" t="n">
        <v>5.57180796304909</v>
      </c>
      <c r="F17" s="16" t="n">
        <v>9.96943052885891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24</v>
      </c>
      <c r="D18" s="15" t="n">
        <v>152481.23246</v>
      </c>
      <c r="E18" s="15" t="n">
        <v>5.17166725259825</v>
      </c>
      <c r="F18" s="16" t="n">
        <v>9.25347351076655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29</v>
      </c>
      <c r="D19" s="15" t="n">
        <v>145375.70233</v>
      </c>
      <c r="E19" s="15" t="n">
        <v>4.93067079098249</v>
      </c>
      <c r="F19" s="16" t="n">
        <v>8.82226742869899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18</v>
      </c>
      <c r="D20" s="15" t="n">
        <v>133182.48151</v>
      </c>
      <c r="E20" s="15" t="n">
        <v>4.51711641579054</v>
      </c>
      <c r="F20" s="16" t="n">
        <v>8.08230983491187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27</v>
      </c>
      <c r="D21" s="15" t="n">
        <v>52149.07275</v>
      </c>
      <c r="E21" s="15" t="n">
        <v>1.76872686194537</v>
      </c>
      <c r="F21" s="16" t="n">
        <v>3.1647177525913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42</v>
      </c>
      <c r="D22" s="15" t="n">
        <v>32782.32214</v>
      </c>
      <c r="E22" s="15" t="n">
        <v>1.11186969793177</v>
      </c>
      <c r="F22" s="16" t="n">
        <v>1.98942745051253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45</v>
      </c>
      <c r="D23" s="15" t="n">
        <v>30294.82421</v>
      </c>
      <c r="E23" s="15" t="n">
        <v>1.02750186211393</v>
      </c>
      <c r="F23" s="16" t="n">
        <v>1.83847119293257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31</v>
      </c>
      <c r="D24" s="15" t="n">
        <v>30276.35247</v>
      </c>
      <c r="E24" s="15" t="n">
        <v>1.02687536079757</v>
      </c>
      <c r="F24" s="16" t="n">
        <v>1.83735021722933</v>
      </c>
    </row>
    <row r="25" customFormat="false" ht="14.1" hidden="false" customHeight="true" outlineLevel="0" collapsed="false">
      <c r="A25" s="2"/>
      <c r="B25" s="13" t="n">
        <v>13</v>
      </c>
      <c r="C25" s="14" t="s">
        <v>39</v>
      </c>
      <c r="D25" s="15" t="n">
        <v>29327.13476</v>
      </c>
      <c r="E25" s="15" t="n">
        <v>0.994680984695052</v>
      </c>
      <c r="F25" s="16" t="n">
        <v>1.77974600723096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37</v>
      </c>
      <c r="D26" s="15" t="n">
        <v>26457.47141</v>
      </c>
      <c r="E26" s="15" t="n">
        <v>0.897351341343241</v>
      </c>
      <c r="F26" s="16" t="n">
        <v>1.6055976653948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47</v>
      </c>
      <c r="D27" s="15" t="n">
        <v>24743.94454</v>
      </c>
      <c r="E27" s="15" t="n">
        <v>0.83923408548783</v>
      </c>
      <c r="F27" s="16" t="n">
        <v>1.50161060255616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44</v>
      </c>
      <c r="D28" s="15" t="n">
        <v>24408.77458</v>
      </c>
      <c r="E28" s="15" t="n">
        <v>0.827866211040453</v>
      </c>
      <c r="F28" s="16" t="n">
        <v>1.48127048399581</v>
      </c>
    </row>
    <row r="29" customFormat="false" ht="14.1" hidden="false" customHeight="true" outlineLevel="0" collapsed="false">
      <c r="A29" s="19"/>
      <c r="B29" s="13" t="n">
        <v>17</v>
      </c>
      <c r="C29" s="14" t="s">
        <v>19</v>
      </c>
      <c r="D29" s="15" t="n">
        <v>22566.60217</v>
      </c>
      <c r="E29" s="15" t="n">
        <v>0.765385717062702</v>
      </c>
      <c r="F29" s="16" t="n">
        <v>1.36947644007849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51</v>
      </c>
      <c r="D30" s="15" t="n">
        <v>22127.61937</v>
      </c>
      <c r="E30" s="15" t="n">
        <v>0.750496848874878</v>
      </c>
      <c r="F30" s="16" t="n">
        <v>1.34283633725438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34</v>
      </c>
      <c r="D31" s="15" t="n">
        <v>21646.89247</v>
      </c>
      <c r="E31" s="15" t="n">
        <v>0.734192156644473</v>
      </c>
      <c r="F31" s="16" t="n">
        <v>1.31366295267913</v>
      </c>
    </row>
    <row r="32" customFormat="false" ht="14.1" hidden="false" customHeight="true" outlineLevel="0" collapsed="false">
      <c r="A32" s="2"/>
      <c r="B32" s="17" t="n">
        <v>20</v>
      </c>
      <c r="C32" s="18" t="s">
        <v>41</v>
      </c>
      <c r="D32" s="15" t="n">
        <v>14681.48691</v>
      </c>
      <c r="E32" s="15" t="n">
        <v>0.4979482644975</v>
      </c>
      <c r="F32" s="16" t="n">
        <v>0.890960467911939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35</v>
      </c>
      <c r="D33" s="15" t="n">
        <v>14134.17695</v>
      </c>
      <c r="E33" s="15" t="n">
        <v>0.479385291523791</v>
      </c>
      <c r="F33" s="16" t="n">
        <v>0.857746424876399</v>
      </c>
    </row>
    <row r="34" customFormat="false" ht="14.1" hidden="false" customHeight="true" outlineLevel="0" collapsed="false">
      <c r="A34" s="2"/>
      <c r="B34" s="17" t="n">
        <v>22</v>
      </c>
      <c r="C34" s="18" t="s">
        <v>36</v>
      </c>
      <c r="D34" s="15" t="n">
        <v>13356.98492</v>
      </c>
      <c r="E34" s="15" t="n">
        <v>0.453025466739546</v>
      </c>
      <c r="F34" s="16" t="n">
        <v>0.810581762403786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46</v>
      </c>
      <c r="D35" s="15" t="n">
        <v>10143.77203</v>
      </c>
      <c r="E35" s="15" t="n">
        <v>0.34404374085273</v>
      </c>
      <c r="F35" s="16" t="n">
        <v>0.61558477895621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26</v>
      </c>
      <c r="D36" s="15" t="n">
        <v>9598.32638</v>
      </c>
      <c r="E36" s="15" t="n">
        <v>0.325543999208019</v>
      </c>
      <c r="F36" s="16" t="n">
        <v>0.582483873406002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95</v>
      </c>
      <c r="D37" s="15" t="n">
        <v>8295.13266</v>
      </c>
      <c r="E37" s="15" t="n">
        <v>0.281343908634356</v>
      </c>
      <c r="F37" s="16" t="n">
        <v>0.503398281213003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74</v>
      </c>
      <c r="D38" s="15" t="n">
        <v>7895.30068</v>
      </c>
      <c r="E38" s="15" t="n">
        <v>0.26778290886968</v>
      </c>
      <c r="F38" s="16" t="n">
        <v>0.479134084393517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32</v>
      </c>
      <c r="D39" s="15" t="n">
        <v>7596.26301</v>
      </c>
      <c r="E39" s="15" t="n">
        <v>0.257640524129722</v>
      </c>
      <c r="F39" s="16" t="n">
        <v>0.460986689376938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43</v>
      </c>
      <c r="D40" s="15" t="n">
        <v>6637.49175</v>
      </c>
      <c r="E40" s="15" t="n">
        <v>0.225122122697106</v>
      </c>
      <c r="F40" s="16" t="n">
        <v>0.402802712803811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22</v>
      </c>
      <c r="D41" s="15" t="n">
        <v>6574.51135</v>
      </c>
      <c r="E41" s="15" t="n">
        <v>0.222986032458453</v>
      </c>
      <c r="F41" s="16" t="n">
        <v>0.398980685307736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40</v>
      </c>
      <c r="D42" s="15" t="n">
        <v>3774.41583</v>
      </c>
      <c r="E42" s="15" t="n">
        <v>0.128015903536326</v>
      </c>
      <c r="F42" s="16" t="n">
        <v>0.229054135633938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96</v>
      </c>
      <c r="D43" s="15" t="n">
        <v>3495.00063</v>
      </c>
      <c r="E43" s="15" t="n">
        <v>0.118539049130016</v>
      </c>
      <c r="F43" s="16" t="n">
        <v>0.212097549502043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33</v>
      </c>
      <c r="D44" s="15" t="n">
        <v>1477.38766</v>
      </c>
      <c r="E44" s="15" t="n">
        <v>0.0501081822159267</v>
      </c>
      <c r="F44" s="16" t="n">
        <v>0.0896567227086759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30</v>
      </c>
      <c r="D45" s="15" t="n">
        <v>1185.50846</v>
      </c>
      <c r="E45" s="15" t="n">
        <v>0.0402085894857161</v>
      </c>
      <c r="F45" s="16" t="n">
        <v>0.0719437464822262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97</v>
      </c>
      <c r="D46" s="15" t="n">
        <v>1006.74683</v>
      </c>
      <c r="E46" s="15" t="n">
        <v>0.0341455766612716</v>
      </c>
      <c r="F46" s="16" t="n">
        <v>0.0610954212079641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52</v>
      </c>
      <c r="D47" s="15" t="n">
        <v>834.51595</v>
      </c>
      <c r="E47" s="15" t="n">
        <v>0.0283040656266868</v>
      </c>
      <c r="F47" s="16" t="n">
        <v>0.050643420918459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38</v>
      </c>
      <c r="D48" s="15" t="n">
        <v>687.30522</v>
      </c>
      <c r="E48" s="15" t="n">
        <v>0.0233111566680594</v>
      </c>
      <c r="F48" s="16" t="n">
        <v>0.0417097930314143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50</v>
      </c>
      <c r="D49" s="15" t="n">
        <v>599.55226</v>
      </c>
      <c r="E49" s="15" t="n">
        <v>0.0203348618006263</v>
      </c>
      <c r="F49" s="16" t="n">
        <v>0.0363844183754587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39</v>
      </c>
      <c r="C50" s="18" t="s">
        <v>55</v>
      </c>
      <c r="D50" s="15" t="n">
        <v>209.03929</v>
      </c>
      <c r="E50" s="15" t="n">
        <v>0.00708993253240517</v>
      </c>
      <c r="F50" s="16" t="n">
        <v>0.012685754840235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40</v>
      </c>
      <c r="C51" s="14" t="s">
        <v>79</v>
      </c>
      <c r="D51" s="15" t="n">
        <v>0</v>
      </c>
      <c r="E51" s="15" t="n">
        <v>0</v>
      </c>
      <c r="F51" s="16" t="n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20"/>
      <c r="C52" s="21" t="s">
        <v>56</v>
      </c>
      <c r="D52" s="22" t="n">
        <v>2948396.03966</v>
      </c>
      <c r="E52" s="22" t="n">
        <f aca="false">SUM(E13:E51)</f>
        <v>100</v>
      </c>
      <c r="F52" s="23" t="n">
        <v>178.926312517836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24" t="s">
        <v>8</v>
      </c>
      <c r="C53" s="25" t="s">
        <v>57</v>
      </c>
      <c r="D53" s="25" t="s">
        <v>58</v>
      </c>
      <c r="E53" s="25" t="s">
        <v>59</v>
      </c>
      <c r="F53" s="25" t="s">
        <v>12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24"/>
      <c r="C54" s="25"/>
      <c r="D54" s="25"/>
      <c r="E54" s="25"/>
      <c r="F54" s="2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24"/>
      <c r="C55" s="25"/>
      <c r="D55" s="25"/>
      <c r="E55" s="25"/>
      <c r="F55" s="2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26" t="n">
        <v>41</v>
      </c>
      <c r="C56" s="27" t="s">
        <v>98</v>
      </c>
      <c r="D56" s="28" t="n">
        <v>-1927.37177</v>
      </c>
      <c r="E56" s="28" t="n">
        <v>0.148194495745828</v>
      </c>
      <c r="F56" s="29" t="n">
        <v>-0.116964450846584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2"/>
      <c r="B57" s="17" t="n">
        <v>40</v>
      </c>
      <c r="C57" s="18" t="s">
        <v>49</v>
      </c>
      <c r="D57" s="15" t="n">
        <v>-2784.49662</v>
      </c>
      <c r="E57" s="15" t="n">
        <v>0.214098327541066</v>
      </c>
      <c r="F57" s="16" t="n">
        <v>-0.168979915090522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17" t="n">
        <v>42</v>
      </c>
      <c r="C58" s="18" t="s">
        <v>60</v>
      </c>
      <c r="D58" s="15" t="n">
        <v>-5604.17394</v>
      </c>
      <c r="E58" s="15" t="n">
        <v>0.430901678667947</v>
      </c>
      <c r="F58" s="16" t="n">
        <v>-0.340094805550067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7" t="n">
        <v>38</v>
      </c>
      <c r="C59" s="18" t="s">
        <v>48</v>
      </c>
      <c r="D59" s="15" t="n">
        <v>-11485.02036</v>
      </c>
      <c r="E59" s="15" t="n">
        <v>0.883076543598422</v>
      </c>
      <c r="F59" s="16" t="n">
        <v>-0.696979752572197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7" t="n">
        <v>44</v>
      </c>
      <c r="C60" s="18" t="s">
        <v>62</v>
      </c>
      <c r="D60" s="15" t="n">
        <v>-37438.96189</v>
      </c>
      <c r="E60" s="15" t="n">
        <v>2.87866003066748</v>
      </c>
      <c r="F60" s="16" t="n">
        <v>-2.27202021213066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25</v>
      </c>
      <c r="D61" s="15" t="n">
        <v>-76938.88002</v>
      </c>
      <c r="E61" s="15" t="n">
        <v>5.91578578937715</v>
      </c>
      <c r="F61" s="16" t="n">
        <v>-4.66911158000956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23</v>
      </c>
      <c r="D62" s="15" t="n">
        <v>-80372.83943</v>
      </c>
      <c r="E62" s="15" t="n">
        <v>6.17982093355517</v>
      </c>
      <c r="F62" s="16" t="n">
        <v>-4.87750478306042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64</v>
      </c>
      <c r="D63" s="15" t="n">
        <v>-248843.55821</v>
      </c>
      <c r="E63" s="15" t="n">
        <v>19.1334366324815</v>
      </c>
      <c r="F63" s="16" t="n">
        <v>-15.1013159919545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55" t="n">
        <v>48</v>
      </c>
      <c r="C64" s="56" t="s">
        <v>63</v>
      </c>
      <c r="D64" s="32" t="n">
        <v>-835173.76431</v>
      </c>
      <c r="E64" s="32" t="n">
        <v>64.2160255683655</v>
      </c>
      <c r="F64" s="33" t="n">
        <v>-50.6833410266218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99</v>
      </c>
      <c r="D65" s="36" t="n">
        <v>-1300569.06655</v>
      </c>
      <c r="E65" s="36" t="n">
        <f aca="false">SUM(E56:E64)</f>
        <v>100</v>
      </c>
      <c r="F65" s="37" t="n">
        <v>-78.9263125178363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1647826.97311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100</v>
      </c>
    </row>
    <row r="69" customFormat="false" ht="20.25" hidden="false" customHeight="true" outlineLevel="0" collapsed="false">
      <c r="A69" s="5"/>
      <c r="B69" s="48" t="s">
        <v>101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3:B55"/>
    <mergeCell ref="C53:C55"/>
    <mergeCell ref="D53:D55"/>
    <mergeCell ref="E53:E55"/>
    <mergeCell ref="F53:F55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102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13</v>
      </c>
      <c r="D13" s="15" t="n">
        <v>759343.8351</v>
      </c>
      <c r="E13" s="15" t="n">
        <v>28.1073153816146</v>
      </c>
      <c r="F13" s="16" t="n">
        <v>42.5771308029667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17</v>
      </c>
      <c r="D14" s="15" t="n">
        <v>381775.52284</v>
      </c>
      <c r="E14" s="15" t="n">
        <v>14.1315232038876</v>
      </c>
      <c r="F14" s="16" t="n">
        <v>21.4065165501594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15</v>
      </c>
      <c r="D15" s="15" t="n">
        <v>330871.82558</v>
      </c>
      <c r="E15" s="15" t="n">
        <v>12.2473092196013</v>
      </c>
      <c r="F15" s="16" t="n">
        <v>18.5522978465754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14</v>
      </c>
      <c r="D16" s="15" t="n">
        <v>263378.85865</v>
      </c>
      <c r="E16" s="15" t="n">
        <v>9.74903897646095</v>
      </c>
      <c r="F16" s="16" t="n">
        <v>14.7679030198491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29</v>
      </c>
      <c r="D17" s="15" t="n">
        <v>250749.66725</v>
      </c>
      <c r="E17" s="15" t="n">
        <v>9.28156607513973</v>
      </c>
      <c r="F17" s="16" t="n">
        <v>14.0597722504689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16</v>
      </c>
      <c r="D18" s="15" t="n">
        <v>204104.11119</v>
      </c>
      <c r="E18" s="15" t="n">
        <v>7.5549683275508</v>
      </c>
      <c r="F18" s="16" t="n">
        <v>11.4443115725243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18</v>
      </c>
      <c r="D19" s="15" t="n">
        <v>84354.76906</v>
      </c>
      <c r="E19" s="15" t="n">
        <v>3.12241436397576</v>
      </c>
      <c r="F19" s="16" t="n">
        <v>4.7298521040191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74</v>
      </c>
      <c r="D20" s="15" t="n">
        <v>40698.66414</v>
      </c>
      <c r="E20" s="15" t="n">
        <v>1.50647195080308</v>
      </c>
      <c r="F20" s="16" t="n">
        <v>2.28201279380452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27</v>
      </c>
      <c r="D21" s="15" t="n">
        <v>39911.47137</v>
      </c>
      <c r="E21" s="15" t="n">
        <v>1.47733379963918</v>
      </c>
      <c r="F21" s="16" t="n">
        <v>2.2378741467435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26</v>
      </c>
      <c r="D22" s="15" t="n">
        <v>32372.17251</v>
      </c>
      <c r="E22" s="15" t="n">
        <v>1.19826463357904</v>
      </c>
      <c r="F22" s="16" t="n">
        <v>1.81513849144895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37</v>
      </c>
      <c r="D23" s="15" t="n">
        <v>31986.38419</v>
      </c>
      <c r="E23" s="15" t="n">
        <v>1.18398457561379</v>
      </c>
      <c r="F23" s="16" t="n">
        <v>1.79350697354674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45</v>
      </c>
      <c r="D24" s="15" t="n">
        <v>31159.75227</v>
      </c>
      <c r="E24" s="15" t="n">
        <v>1.15338657375223</v>
      </c>
      <c r="F24" s="16" t="n">
        <v>1.74715693584727</v>
      </c>
    </row>
    <row r="25" customFormat="false" ht="14.1" hidden="false" customHeight="true" outlineLevel="0" collapsed="false">
      <c r="A25" s="2"/>
      <c r="B25" s="13" t="n">
        <v>13</v>
      </c>
      <c r="C25" s="14" t="s">
        <v>39</v>
      </c>
      <c r="D25" s="15" t="n">
        <v>24987.38687</v>
      </c>
      <c r="E25" s="15" t="n">
        <v>0.924914815730365</v>
      </c>
      <c r="F25" s="16" t="n">
        <v>1.40106653930787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42</v>
      </c>
      <c r="D26" s="15" t="n">
        <v>24468.85445</v>
      </c>
      <c r="E26" s="15" t="n">
        <v>0.905721199359445</v>
      </c>
      <c r="F26" s="16" t="n">
        <v>1.37199193350823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31</v>
      </c>
      <c r="D27" s="15" t="n">
        <v>23474.79338</v>
      </c>
      <c r="E27" s="15" t="n">
        <v>0.868925762679044</v>
      </c>
      <c r="F27" s="16" t="n">
        <v>1.31625398417997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34</v>
      </c>
      <c r="D28" s="15" t="n">
        <v>23071.79154</v>
      </c>
      <c r="E28" s="15" t="n">
        <v>0.854008541661823</v>
      </c>
      <c r="F28" s="16" t="n">
        <v>1.2936572878451</v>
      </c>
    </row>
    <row r="29" customFormat="false" ht="14.1" hidden="false" customHeight="true" outlineLevel="0" collapsed="false">
      <c r="A29" s="19"/>
      <c r="B29" s="13" t="n">
        <v>17</v>
      </c>
      <c r="C29" s="14" t="s">
        <v>51</v>
      </c>
      <c r="D29" s="15" t="n">
        <v>19656.88598</v>
      </c>
      <c r="E29" s="15" t="n">
        <v>0.727604897967648</v>
      </c>
      <c r="F29" s="16" t="n">
        <v>1.10218028627209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19</v>
      </c>
      <c r="D30" s="15" t="n">
        <v>19448.33767</v>
      </c>
      <c r="E30" s="15" t="n">
        <v>0.719885426431146</v>
      </c>
      <c r="F30" s="16" t="n">
        <v>1.09048678424683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44</v>
      </c>
      <c r="D31" s="15" t="n">
        <v>13517.34943</v>
      </c>
      <c r="E31" s="15" t="n">
        <v>0.500348308618932</v>
      </c>
      <c r="F31" s="16" t="n">
        <v>0.757930634565202</v>
      </c>
    </row>
    <row r="32" customFormat="false" ht="14.1" hidden="false" customHeight="true" outlineLevel="0" collapsed="false">
      <c r="A32" s="2"/>
      <c r="B32" s="17" t="n">
        <v>20</v>
      </c>
      <c r="C32" s="18" t="s">
        <v>41</v>
      </c>
      <c r="D32" s="15" t="n">
        <v>13004.0661</v>
      </c>
      <c r="E32" s="15" t="n">
        <v>0.481348988719883</v>
      </c>
      <c r="F32" s="16" t="n">
        <v>0.729150350232592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47</v>
      </c>
      <c r="D33" s="15" t="n">
        <v>12713.26463</v>
      </c>
      <c r="E33" s="15" t="n">
        <v>0.470584894441498</v>
      </c>
      <c r="F33" s="16" t="n">
        <v>0.712844835321479</v>
      </c>
    </row>
    <row r="34" customFormat="false" ht="14.1" hidden="false" customHeight="true" outlineLevel="0" collapsed="false">
      <c r="A34" s="2"/>
      <c r="B34" s="17" t="n">
        <v>22</v>
      </c>
      <c r="C34" s="18" t="s">
        <v>35</v>
      </c>
      <c r="D34" s="15" t="n">
        <v>12235.58691</v>
      </c>
      <c r="E34" s="15" t="n">
        <v>0.45290352573052</v>
      </c>
      <c r="F34" s="16" t="n">
        <v>0.68606099139467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22</v>
      </c>
      <c r="D35" s="15" t="n">
        <v>12055.59491</v>
      </c>
      <c r="E35" s="15" t="n">
        <v>0.446241073655037</v>
      </c>
      <c r="F35" s="16" t="n">
        <v>0.675968668821882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36</v>
      </c>
      <c r="D36" s="15" t="n">
        <v>10406.98492</v>
      </c>
      <c r="E36" s="15" t="n">
        <v>0.385217333435814</v>
      </c>
      <c r="F36" s="16" t="n">
        <v>0.583529539217223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32</v>
      </c>
      <c r="D37" s="15" t="n">
        <v>8558.39151</v>
      </c>
      <c r="E37" s="15" t="n">
        <v>0.316791153376814</v>
      </c>
      <c r="F37" s="16" t="n">
        <v>0.479877149112934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24</v>
      </c>
      <c r="D38" s="15" t="n">
        <v>8128.07689</v>
      </c>
      <c r="E38" s="15" t="n">
        <v>0.300862942494498</v>
      </c>
      <c r="F38" s="16" t="n">
        <v>0.455748999235011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95</v>
      </c>
      <c r="D39" s="15" t="n">
        <v>6738.58879</v>
      </c>
      <c r="E39" s="15" t="n">
        <v>0.249430668417291</v>
      </c>
      <c r="F39" s="16" t="n">
        <v>0.377839080370556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43</v>
      </c>
      <c r="D40" s="15" t="n">
        <v>6010.02291</v>
      </c>
      <c r="E40" s="15" t="n">
        <v>0.22246260728495</v>
      </c>
      <c r="F40" s="16" t="n">
        <v>0.336987698773109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96</v>
      </c>
      <c r="D41" s="15" t="n">
        <v>3371.2657</v>
      </c>
      <c r="E41" s="15" t="n">
        <v>0.124788302591066</v>
      </c>
      <c r="F41" s="16" t="n">
        <v>0.189030073130905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40</v>
      </c>
      <c r="D42" s="15" t="n">
        <v>2637.58701</v>
      </c>
      <c r="E42" s="15" t="n">
        <v>0.0976309894275452</v>
      </c>
      <c r="F42" s="16" t="n">
        <v>0.147892011415601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30</v>
      </c>
      <c r="D43" s="15" t="n">
        <v>2471.79648</v>
      </c>
      <c r="E43" s="15" t="n">
        <v>0.0914942085667625</v>
      </c>
      <c r="F43" s="16" t="n">
        <v>0.138595978768186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33</v>
      </c>
      <c r="D44" s="15" t="n">
        <v>1262.55522</v>
      </c>
      <c r="E44" s="15" t="n">
        <v>0.0467338195358765</v>
      </c>
      <c r="F44" s="16" t="n">
        <v>0.0707926715976157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97</v>
      </c>
      <c r="D45" s="15" t="n">
        <v>1218.01931</v>
      </c>
      <c r="E45" s="15" t="n">
        <v>0.045085310902087</v>
      </c>
      <c r="F45" s="16" t="n">
        <v>0.0682955007800645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52</v>
      </c>
      <c r="D46" s="15" t="n">
        <v>576.41634</v>
      </c>
      <c r="E46" s="15" t="n">
        <v>0.021336205168983</v>
      </c>
      <c r="F46" s="16" t="n">
        <v>0.0323202122289112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50</v>
      </c>
      <c r="D47" s="15" t="n">
        <v>489.44911</v>
      </c>
      <c r="E47" s="15" t="n">
        <v>0.0181170898637886</v>
      </c>
      <c r="F47" s="16" t="n">
        <v>0.0274438769561107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55</v>
      </c>
      <c r="D48" s="15" t="n">
        <v>377.81308</v>
      </c>
      <c r="E48" s="15" t="n">
        <v>0.0139848523211632</v>
      </c>
      <c r="F48" s="16" t="n">
        <v>0.0211843386127093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79</v>
      </c>
      <c r="D49" s="15" t="n">
        <v>0</v>
      </c>
      <c r="E49" s="15" t="n">
        <v>0</v>
      </c>
      <c r="F49" s="16" t="n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20"/>
      <c r="C50" s="21" t="s">
        <v>75</v>
      </c>
      <c r="D50" s="22" t="n">
        <v>2701587.91329</v>
      </c>
      <c r="E50" s="22" t="n">
        <f aca="false">SUM(E13:E49)</f>
        <v>100</v>
      </c>
      <c r="F50" s="23" t="n">
        <v>151.480602913849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24" t="s">
        <v>8</v>
      </c>
      <c r="C51" s="25" t="s">
        <v>57</v>
      </c>
      <c r="D51" s="25" t="s">
        <v>58</v>
      </c>
      <c r="E51" s="25" t="s">
        <v>59</v>
      </c>
      <c r="F51" s="25" t="s">
        <v>12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24"/>
      <c r="C52" s="25"/>
      <c r="D52" s="25"/>
      <c r="E52" s="25"/>
      <c r="F52" s="2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24"/>
      <c r="C53" s="25"/>
      <c r="D53" s="25"/>
      <c r="E53" s="25"/>
      <c r="F53" s="2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26" t="n">
        <v>39</v>
      </c>
      <c r="C54" s="27" t="s">
        <v>38</v>
      </c>
      <c r="D54" s="28" t="n">
        <v>-1798.86832</v>
      </c>
      <c r="E54" s="28" t="n">
        <v>0.195926720592536</v>
      </c>
      <c r="F54" s="29" t="n">
        <v>-0.10086425703037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17" t="n">
        <v>40</v>
      </c>
      <c r="C55" s="18" t="s">
        <v>49</v>
      </c>
      <c r="D55" s="15" t="n">
        <v>-1939.98413</v>
      </c>
      <c r="E55" s="15" t="n">
        <v>0.211296582616155</v>
      </c>
      <c r="F55" s="16" t="n">
        <v>-0.108776754667155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17" t="n">
        <v>41</v>
      </c>
      <c r="C56" s="18" t="s">
        <v>98</v>
      </c>
      <c r="D56" s="15" t="n">
        <v>-2821.08185</v>
      </c>
      <c r="E56" s="15" t="n">
        <v>0.307262799199013</v>
      </c>
      <c r="F56" s="16" t="n">
        <v>-0.15818074155762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2"/>
      <c r="B57" s="17" t="n">
        <v>40</v>
      </c>
      <c r="C57" s="18" t="s">
        <v>60</v>
      </c>
      <c r="D57" s="15" t="n">
        <v>-4392.96675</v>
      </c>
      <c r="E57" s="15" t="n">
        <v>0.478467244895142</v>
      </c>
      <c r="F57" s="16" t="n">
        <v>-0.2463178224173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17" t="n">
        <v>42</v>
      </c>
      <c r="C58" s="18" t="s">
        <v>48</v>
      </c>
      <c r="D58" s="15" t="n">
        <v>-4872.62706</v>
      </c>
      <c r="E58" s="15" t="n">
        <v>0.530710241501308</v>
      </c>
      <c r="F58" s="16" t="n">
        <v>-0.273212832050416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7" t="n">
        <v>38</v>
      </c>
      <c r="C59" s="18" t="s">
        <v>46</v>
      </c>
      <c r="D59" s="15" t="n">
        <v>-12358.35759</v>
      </c>
      <c r="E59" s="15" t="n">
        <v>1.34603097269431</v>
      </c>
      <c r="F59" s="16" t="n">
        <v>-0.692944860150174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7" t="n">
        <v>44</v>
      </c>
      <c r="C60" s="18" t="s">
        <v>62</v>
      </c>
      <c r="D60" s="15" t="n">
        <v>-15127.92332</v>
      </c>
      <c r="E60" s="15" t="n">
        <v>1.6476828084131</v>
      </c>
      <c r="F60" s="16" t="n">
        <v>-0.848237043878899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7" t="n">
        <v>45</v>
      </c>
      <c r="C61" s="18" t="s">
        <v>25</v>
      </c>
      <c r="D61" s="15" t="n">
        <v>-50041.75242</v>
      </c>
      <c r="E61" s="15" t="n">
        <v>5.45038029484794</v>
      </c>
      <c r="F61" s="16" t="n">
        <v>-2.80588863688533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7" t="n">
        <v>46</v>
      </c>
      <c r="C62" s="18" t="s">
        <v>23</v>
      </c>
      <c r="D62" s="15" t="n">
        <v>-73429.54559</v>
      </c>
      <c r="E62" s="15" t="n">
        <v>7.9977004998614</v>
      </c>
      <c r="F62" s="16" t="n">
        <v>-4.11726443657254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7" t="n">
        <v>47</v>
      </c>
      <c r="C63" s="18" t="s">
        <v>64</v>
      </c>
      <c r="D63" s="15" t="n">
        <v>-113939.26453</v>
      </c>
      <c r="E63" s="15" t="n">
        <v>12.409883590639</v>
      </c>
      <c r="F63" s="16" t="n">
        <v>-6.38868289336775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55" t="n">
        <v>48</v>
      </c>
      <c r="C64" s="56" t="s">
        <v>63</v>
      </c>
      <c r="D64" s="32" t="n">
        <v>-637410.85425</v>
      </c>
      <c r="E64" s="32" t="n">
        <v>69.4246582447401</v>
      </c>
      <c r="F64" s="33" t="n">
        <v>-35.7402326352712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-918133.22581</v>
      </c>
      <c r="E65" s="36" t="n">
        <f aca="false">SUM(E54:E64)</f>
        <v>100</v>
      </c>
      <c r="F65" s="37" t="n">
        <v>-51.4806029138487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103</v>
      </c>
      <c r="D66" s="22" t="n">
        <v>1783454.68748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104</v>
      </c>
    </row>
    <row r="69" customFormat="false" ht="20.25" hidden="false" customHeight="true" outlineLevel="0" collapsed="false">
      <c r="A69" s="5"/>
      <c r="B69" s="48" t="s">
        <v>105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1:B53"/>
    <mergeCell ref="C51:C53"/>
    <mergeCell ref="D51:D53"/>
    <mergeCell ref="E51:E53"/>
    <mergeCell ref="F51:F53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106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13</v>
      </c>
      <c r="D13" s="15" t="n">
        <v>946886.4895</v>
      </c>
      <c r="E13" s="15" t="n">
        <v>42.9667728705716</v>
      </c>
      <c r="F13" s="16" t="n">
        <v>63.5360186132178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17</v>
      </c>
      <c r="D14" s="15" t="n">
        <v>225157.55037</v>
      </c>
      <c r="E14" s="15" t="n">
        <v>10.2169514869206</v>
      </c>
      <c r="F14" s="16" t="n">
        <v>15.1080562135477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15</v>
      </c>
      <c r="D15" s="15" t="n">
        <v>194978.47048</v>
      </c>
      <c r="E15" s="15" t="n">
        <v>8.84751841816792</v>
      </c>
      <c r="F15" s="16" t="n">
        <v>13.0830420192557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14</v>
      </c>
      <c r="D16" s="15" t="n">
        <v>162054.85678</v>
      </c>
      <c r="E16" s="15" t="n">
        <v>7.35354691512818</v>
      </c>
      <c r="F16" s="16" t="n">
        <v>10.8738697942278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26</v>
      </c>
      <c r="D17" s="15" t="n">
        <v>91534.61772</v>
      </c>
      <c r="E17" s="15" t="n">
        <v>4.15355712958437</v>
      </c>
      <c r="F17" s="16" t="n">
        <v>6.14196658174169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64</v>
      </c>
      <c r="D18" s="15" t="n">
        <v>84045.27011</v>
      </c>
      <c r="E18" s="15" t="n">
        <v>3.81371375735762</v>
      </c>
      <c r="F18" s="16" t="n">
        <v>5.63943186989773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29</v>
      </c>
      <c r="D19" s="15" t="n">
        <v>75101.28299</v>
      </c>
      <c r="E19" s="15" t="n">
        <v>3.40786335458623</v>
      </c>
      <c r="F19" s="16" t="n">
        <v>5.03929094653027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18</v>
      </c>
      <c r="D20" s="15" t="n">
        <v>49154.29636</v>
      </c>
      <c r="E20" s="15" t="n">
        <v>2.23046955546712</v>
      </c>
      <c r="F20" s="16" t="n">
        <v>3.29824992021769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44</v>
      </c>
      <c r="D21" s="15" t="n">
        <v>42524.53508</v>
      </c>
      <c r="E21" s="15" t="n">
        <v>1.92963154556554</v>
      </c>
      <c r="F21" s="16" t="n">
        <v>2.85339339226185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34</v>
      </c>
      <c r="D22" s="15" t="n">
        <v>33613.11759</v>
      </c>
      <c r="E22" s="15" t="n">
        <v>1.52525905161449</v>
      </c>
      <c r="F22" s="16" t="n">
        <v>2.25543788883738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27</v>
      </c>
      <c r="D23" s="15" t="n">
        <v>26032.78609</v>
      </c>
      <c r="E23" s="15" t="n">
        <v>1.18128711257444</v>
      </c>
      <c r="F23" s="16" t="n">
        <v>1.74679816420399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41</v>
      </c>
      <c r="D24" s="15" t="n">
        <v>24148.62505</v>
      </c>
      <c r="E24" s="15" t="n">
        <v>1.09578972682126</v>
      </c>
      <c r="F24" s="16" t="n">
        <v>1.62037108742633</v>
      </c>
    </row>
    <row r="25" customFormat="false" ht="14.1" hidden="false" customHeight="true" outlineLevel="0" collapsed="false">
      <c r="A25" s="2"/>
      <c r="B25" s="13" t="n">
        <v>13</v>
      </c>
      <c r="C25" s="14" t="s">
        <v>31</v>
      </c>
      <c r="D25" s="15" t="n">
        <v>23748.28034</v>
      </c>
      <c r="E25" s="15" t="n">
        <v>1.07762332523538</v>
      </c>
      <c r="F25" s="16" t="n">
        <v>1.59350798479648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74</v>
      </c>
      <c r="D26" s="15" t="n">
        <v>23692.90931</v>
      </c>
      <c r="E26" s="15" t="n">
        <v>1.07511075958363</v>
      </c>
      <c r="F26" s="16" t="n">
        <v>1.58979259247467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35</v>
      </c>
      <c r="D27" s="15" t="n">
        <v>23311.21082</v>
      </c>
      <c r="E27" s="15" t="n">
        <v>1.05779046564478</v>
      </c>
      <c r="F27" s="16" t="n">
        <v>1.56418064993013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22</v>
      </c>
      <c r="D28" s="15" t="n">
        <v>21074.75437</v>
      </c>
      <c r="E28" s="15" t="n">
        <v>0.956307006552633</v>
      </c>
      <c r="F28" s="16" t="n">
        <v>1.41411457526273</v>
      </c>
    </row>
    <row r="29" customFormat="false" ht="14.1" hidden="false" customHeight="true" outlineLevel="0" collapsed="false">
      <c r="A29" s="19"/>
      <c r="B29" s="13" t="n">
        <v>17</v>
      </c>
      <c r="C29" s="14" t="s">
        <v>47</v>
      </c>
      <c r="D29" s="15" t="n">
        <v>18042.91087</v>
      </c>
      <c r="E29" s="15" t="n">
        <v>0.818731349398198</v>
      </c>
      <c r="F29" s="16" t="n">
        <v>1.21067808399958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19</v>
      </c>
      <c r="D30" s="15" t="n">
        <v>15065.45713</v>
      </c>
      <c r="E30" s="15" t="n">
        <v>0.683623730905545</v>
      </c>
      <c r="F30" s="16" t="n">
        <v>1.01089114190843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32</v>
      </c>
      <c r="D31" s="15" t="n">
        <v>14093.03516</v>
      </c>
      <c r="E31" s="15" t="n">
        <v>0.639498237108071</v>
      </c>
      <c r="F31" s="16" t="n">
        <v>0.945641694302043</v>
      </c>
    </row>
    <row r="32" customFormat="false" ht="14.1" hidden="false" customHeight="true" outlineLevel="0" collapsed="false">
      <c r="A32" s="2"/>
      <c r="B32" s="17" t="n">
        <v>20</v>
      </c>
      <c r="C32" s="18" t="s">
        <v>16</v>
      </c>
      <c r="D32" s="15" t="n">
        <v>14007.80797</v>
      </c>
      <c r="E32" s="15" t="n">
        <v>0.635630891490899</v>
      </c>
      <c r="F32" s="16" t="n">
        <v>0.939922955688451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45</v>
      </c>
      <c r="D33" s="15" t="n">
        <v>12961.52285</v>
      </c>
      <c r="E33" s="15" t="n">
        <v>0.588153716974831</v>
      </c>
      <c r="F33" s="16" t="n">
        <v>0.869717295774393</v>
      </c>
    </row>
    <row r="34" customFormat="false" ht="14.1" hidden="false" customHeight="true" outlineLevel="0" collapsed="false">
      <c r="A34" s="2"/>
      <c r="B34" s="17" t="n">
        <v>22</v>
      </c>
      <c r="C34" s="18" t="s">
        <v>42</v>
      </c>
      <c r="D34" s="15" t="n">
        <v>12733.20531</v>
      </c>
      <c r="E34" s="15" t="n">
        <v>0.577793374956721</v>
      </c>
      <c r="F34" s="16" t="n">
        <v>0.854397204473033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51</v>
      </c>
      <c r="D35" s="15" t="n">
        <v>12180.50121</v>
      </c>
      <c r="E35" s="15" t="n">
        <v>0.552713376675328</v>
      </c>
      <c r="F35" s="16" t="n">
        <v>0.817310797206049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39</v>
      </c>
      <c r="D36" s="15" t="n">
        <v>10632.40049</v>
      </c>
      <c r="E36" s="15" t="n">
        <v>0.482465366217251</v>
      </c>
      <c r="F36" s="16" t="n">
        <v>0.71343334489073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36</v>
      </c>
      <c r="D37" s="15" t="n">
        <v>8298.2431</v>
      </c>
      <c r="E37" s="15" t="n">
        <v>0.376548541410452</v>
      </c>
      <c r="F37" s="16" t="n">
        <v>0.55681154383881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24</v>
      </c>
      <c r="D38" s="15" t="n">
        <v>7470.31632</v>
      </c>
      <c r="E38" s="15" t="n">
        <v>0.338979791297111</v>
      </c>
      <c r="F38" s="16" t="n">
        <v>0.501257713588008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43</v>
      </c>
      <c r="D39" s="15" t="n">
        <v>5810.96755</v>
      </c>
      <c r="E39" s="15" t="n">
        <v>0.263683689278272</v>
      </c>
      <c r="F39" s="16" t="n">
        <v>0.389915524734715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37</v>
      </c>
      <c r="D40" s="15" t="n">
        <v>5713.37744</v>
      </c>
      <c r="E40" s="15" t="n">
        <v>0.259255352685363</v>
      </c>
      <c r="F40" s="16" t="n">
        <v>0.383367235035598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30</v>
      </c>
      <c r="D41" s="15" t="n">
        <v>4910.58451</v>
      </c>
      <c r="E41" s="15" t="n">
        <v>0.222827098752175</v>
      </c>
      <c r="F41" s="16" t="n">
        <v>0.329499884398909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95</v>
      </c>
      <c r="D42" s="15" t="n">
        <v>4368.62388</v>
      </c>
      <c r="E42" s="15" t="n">
        <v>0.198234605826969</v>
      </c>
      <c r="F42" s="16" t="n">
        <v>0.293134363233332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38</v>
      </c>
      <c r="D43" s="15" t="n">
        <v>3321.66665</v>
      </c>
      <c r="E43" s="15" t="n">
        <v>0.150726933043121</v>
      </c>
      <c r="F43" s="16" t="n">
        <v>0.222883604784293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40</v>
      </c>
      <c r="D44" s="15" t="n">
        <v>2456.90222</v>
      </c>
      <c r="E44" s="15" t="n">
        <v>0.111486604595749</v>
      </c>
      <c r="F44" s="16" t="n">
        <v>0.164857970740722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52</v>
      </c>
      <c r="D45" s="15" t="n">
        <v>1189.80468</v>
      </c>
      <c r="E45" s="15" t="n">
        <v>0.0539896471359497</v>
      </c>
      <c r="F45" s="16" t="n">
        <v>0.0798358125634379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97</v>
      </c>
      <c r="D46" s="15" t="n">
        <v>1027.69286</v>
      </c>
      <c r="E46" s="15" t="n">
        <v>0.0466335154065245</v>
      </c>
      <c r="F46" s="16" t="n">
        <v>0.0689581205410483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62</v>
      </c>
      <c r="D47" s="15" t="n">
        <v>981.57409</v>
      </c>
      <c r="E47" s="15" t="n">
        <f aca="false">D47/D52*100</f>
        <v>0.0445407886249791</v>
      </c>
      <c r="F47" s="16" t="n">
        <v>0.0658635542317476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33</v>
      </c>
      <c r="D48" s="15" t="n">
        <v>928.80632</v>
      </c>
      <c r="E48" s="15" t="n">
        <v>0.0421463508400723</v>
      </c>
      <c r="F48" s="16" t="n">
        <v>0.0623228404776963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50</v>
      </c>
      <c r="D49" s="15" t="n">
        <v>491.08526</v>
      </c>
      <c r="E49" s="15" t="n">
        <v>0.0222839263845105</v>
      </c>
      <c r="F49" s="16" t="n">
        <v>0.0329517873219554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38</v>
      </c>
      <c r="C50" s="18" t="s">
        <v>55</v>
      </c>
      <c r="D50" s="15" t="n">
        <v>18.96625</v>
      </c>
      <c r="E50" s="15" t="n">
        <v>0.000860629616108256</v>
      </c>
      <c r="F50" s="16" t="n">
        <v>0.00127263407640261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39</v>
      </c>
      <c r="C51" s="14" t="s">
        <v>79</v>
      </c>
      <c r="D51" s="15" t="n">
        <v>0</v>
      </c>
      <c r="E51" s="15" t="n">
        <v>0</v>
      </c>
      <c r="F51" s="16" t="n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20"/>
      <c r="C52" s="21" t="s">
        <v>75</v>
      </c>
      <c r="D52" s="22" t="n">
        <v>2203764.50508</v>
      </c>
      <c r="E52" s="22" t="n">
        <f aca="false">SUM(E13:E51)</f>
        <v>100</v>
      </c>
      <c r="F52" s="23" t="n">
        <v>147.872447401639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24" t="s">
        <v>8</v>
      </c>
      <c r="C53" s="25" t="s">
        <v>57</v>
      </c>
      <c r="D53" s="25" t="s">
        <v>58</v>
      </c>
      <c r="E53" s="25" t="s">
        <v>59</v>
      </c>
      <c r="F53" s="25" t="s">
        <v>12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24"/>
      <c r="C54" s="25"/>
      <c r="D54" s="25"/>
      <c r="E54" s="25"/>
      <c r="F54" s="2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24"/>
      <c r="C55" s="25"/>
      <c r="D55" s="25"/>
      <c r="E55" s="25"/>
      <c r="F55" s="2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58" t="n">
        <v>40</v>
      </c>
      <c r="C56" s="59" t="s">
        <v>60</v>
      </c>
      <c r="D56" s="28" t="n">
        <v>-589.82486</v>
      </c>
      <c r="E56" s="28" t="n">
        <v>0.082672204722111</v>
      </c>
      <c r="F56" s="29" t="n">
        <v>-0.0395772077213682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2"/>
      <c r="B57" s="13" t="n">
        <v>41</v>
      </c>
      <c r="C57" s="14" t="s">
        <v>49</v>
      </c>
      <c r="D57" s="15" t="n">
        <v>-1157.98129</v>
      </c>
      <c r="E57" s="15" t="n">
        <v>0.162307275877206</v>
      </c>
      <c r="F57" s="16" t="n">
        <v>-0.0777004652733489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13" t="n">
        <v>40</v>
      </c>
      <c r="C58" s="14" t="s">
        <v>98</v>
      </c>
      <c r="D58" s="15" t="n">
        <v>-1893.08192</v>
      </c>
      <c r="E58" s="15" t="n">
        <v>0.265341911912575</v>
      </c>
      <c r="F58" s="16" t="n">
        <v>-0.127025667214852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3" t="n">
        <v>42</v>
      </c>
      <c r="C59" s="14" t="s">
        <v>48</v>
      </c>
      <c r="D59" s="15" t="n">
        <v>-3460.91566</v>
      </c>
      <c r="E59" s="15" t="n">
        <v>0.485095741758799</v>
      </c>
      <c r="F59" s="16" t="n">
        <v>-0.232227203821073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3" t="n">
        <v>44</v>
      </c>
      <c r="C60" s="14" t="s">
        <v>46</v>
      </c>
      <c r="D60" s="15" t="n">
        <v>-7914.64195</v>
      </c>
      <c r="E60" s="15" t="n">
        <v>1.10934778095418</v>
      </c>
      <c r="F60" s="16" t="n">
        <v>-0.531071932938541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3" t="n">
        <v>45</v>
      </c>
      <c r="C61" s="14" t="s">
        <v>96</v>
      </c>
      <c r="D61" s="15" t="n">
        <v>-12326.06411</v>
      </c>
      <c r="E61" s="15" t="n">
        <v>1.72767030457106</v>
      </c>
      <c r="F61" s="16" t="n">
        <v>-0.827078057829524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3" t="n">
        <v>46</v>
      </c>
      <c r="C62" s="14" t="s">
        <v>25</v>
      </c>
      <c r="D62" s="15" t="n">
        <v>-42160.07084</v>
      </c>
      <c r="E62" s="15" t="n">
        <v>5.90932367208663</v>
      </c>
      <c r="F62" s="16" t="n">
        <v>-2.82893786671229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3" t="n">
        <v>47</v>
      </c>
      <c r="C63" s="14" t="s">
        <v>23</v>
      </c>
      <c r="D63" s="15" t="n">
        <v>-84218.64252</v>
      </c>
      <c r="E63" s="15" t="n">
        <v>11.8044208171079</v>
      </c>
      <c r="F63" s="16" t="n">
        <v>-5.65106514673812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63</v>
      </c>
      <c r="D64" s="32" t="n">
        <v>-559728.79549</v>
      </c>
      <c r="E64" s="32" t="n">
        <v>78.4538202910096</v>
      </c>
      <c r="F64" s="33" t="n">
        <v>-37.5577638533902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-713450.01864</v>
      </c>
      <c r="E65" s="36" t="n">
        <f aca="false">SUM(E56:E64)</f>
        <v>100</v>
      </c>
      <c r="F65" s="37" t="n">
        <v>-47.8724474016393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1490314.48644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107</v>
      </c>
    </row>
    <row r="69" customFormat="false" ht="20.25" hidden="false" customHeight="true" outlineLevel="0" collapsed="false">
      <c r="A69" s="5"/>
      <c r="B69" s="48" t="s">
        <v>108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3:B55"/>
    <mergeCell ref="C53:C55"/>
    <mergeCell ref="D53:D55"/>
    <mergeCell ref="E53:E55"/>
    <mergeCell ref="F53:F55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6" activeCellId="0" sqref="B56"/>
    </sheetView>
  </sheetViews>
  <sheetFormatPr defaultRowHeight="13.8"/>
  <cols>
    <col collapsed="false" hidden="false" max="1" min="1" style="1" width="1.35204081632653"/>
    <col collapsed="false" hidden="false" max="2" min="2" style="1" width="7.02040816326531"/>
    <col collapsed="false" hidden="false" max="3" min="3" style="1" width="52.2397959183674"/>
    <col collapsed="false" hidden="false" max="4" min="4" style="1" width="28.7551020408163"/>
    <col collapsed="false" hidden="false" max="6" min="5" style="1" width="27.4030612244898"/>
    <col collapsed="false" hidden="false" max="257" min="7" style="1" width="10.9336734693878"/>
    <col collapsed="false" hidden="false" max="1025" min="258" style="0" width="10.9336734693878"/>
  </cols>
  <sheetData>
    <row r="1" customFormat="false" ht="12.8" hidden="false" customHeight="false" outlineLevel="0" collapsed="false">
      <c r="A1" s="2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2"/>
      <c r="B5" s="4"/>
      <c r="C5" s="2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2"/>
      <c r="B6" s="7" t="s">
        <v>5</v>
      </c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2"/>
      <c r="B7" s="8" t="s">
        <v>109</v>
      </c>
      <c r="C7" s="8"/>
      <c r="D7" s="8"/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2"/>
      <c r="B8" s="9" t="s">
        <v>7</v>
      </c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2"/>
      <c r="B9" s="2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2"/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2"/>
      <c r="B11" s="11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2"/>
      <c r="B12" s="11"/>
      <c r="C12" s="12"/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2"/>
      <c r="B13" s="13" t="n">
        <v>1</v>
      </c>
      <c r="C13" s="14" t="s">
        <v>13</v>
      </c>
      <c r="D13" s="15" t="n">
        <v>388950.4897</v>
      </c>
      <c r="E13" s="15" t="n">
        <v>30.8218035634964</v>
      </c>
      <c r="F13" s="16" t="n">
        <v>79.7773457706815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2"/>
      <c r="B14" s="17" t="n">
        <v>2</v>
      </c>
      <c r="C14" s="18" t="s">
        <v>17</v>
      </c>
      <c r="D14" s="15" t="n">
        <v>140101.98797</v>
      </c>
      <c r="E14" s="15" t="n">
        <v>11.1021738406791</v>
      </c>
      <c r="F14" s="16" t="n">
        <v>28.7362145913826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2"/>
      <c r="B15" s="13" t="n">
        <v>3</v>
      </c>
      <c r="C15" s="14" t="s">
        <v>15</v>
      </c>
      <c r="D15" s="15" t="n">
        <v>126536.30303</v>
      </c>
      <c r="E15" s="15" t="n">
        <v>10.0271812966475</v>
      </c>
      <c r="F15" s="16" t="n">
        <v>25.9537670389724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2"/>
      <c r="B16" s="17" t="n">
        <v>4</v>
      </c>
      <c r="C16" s="18" t="s">
        <v>29</v>
      </c>
      <c r="D16" s="15" t="n">
        <v>115649.78081</v>
      </c>
      <c r="E16" s="15" t="n">
        <v>9.16449502104132</v>
      </c>
      <c r="F16" s="16" t="n">
        <v>23.7208405601935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2"/>
      <c r="B17" s="13" t="n">
        <v>5</v>
      </c>
      <c r="C17" s="14" t="s">
        <v>26</v>
      </c>
      <c r="D17" s="15" t="n">
        <v>89399.18264</v>
      </c>
      <c r="E17" s="15" t="n">
        <v>7.08430537828223</v>
      </c>
      <c r="F17" s="16" t="n">
        <v>18.336599885987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2"/>
      <c r="B18" s="17" t="n">
        <v>6</v>
      </c>
      <c r="C18" s="18" t="s">
        <v>14</v>
      </c>
      <c r="D18" s="15" t="n">
        <v>84385.15602</v>
      </c>
      <c r="E18" s="15" t="n">
        <v>6.68697628978312</v>
      </c>
      <c r="F18" s="16" t="n">
        <v>17.3081766137199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2"/>
      <c r="B19" s="13" t="n">
        <v>7</v>
      </c>
      <c r="C19" s="14" t="s">
        <v>44</v>
      </c>
      <c r="D19" s="15" t="n">
        <v>33305.04677</v>
      </c>
      <c r="E19" s="15" t="n">
        <v>2.63920893893144</v>
      </c>
      <c r="F19" s="16" t="n">
        <v>6.8311733818059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2"/>
      <c r="B20" s="17" t="n">
        <v>8</v>
      </c>
      <c r="C20" s="18" t="s">
        <v>34</v>
      </c>
      <c r="D20" s="15" t="n">
        <v>24559.83863</v>
      </c>
      <c r="E20" s="15" t="n">
        <v>1.94620791553417</v>
      </c>
      <c r="F20" s="16" t="n">
        <v>5.03745024198038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2"/>
      <c r="B21" s="13" t="n">
        <v>9</v>
      </c>
      <c r="C21" s="14" t="s">
        <v>31</v>
      </c>
      <c r="D21" s="15" t="n">
        <v>24061.1437</v>
      </c>
      <c r="E21" s="15" t="n">
        <v>1.90668957688282</v>
      </c>
      <c r="F21" s="16" t="n">
        <v>4.93516329565109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2"/>
      <c r="B22" s="17" t="n">
        <v>10</v>
      </c>
      <c r="C22" s="18" t="s">
        <v>35</v>
      </c>
      <c r="D22" s="15" t="n">
        <v>24002.72856</v>
      </c>
      <c r="E22" s="15" t="n">
        <v>1.90206055592027</v>
      </c>
      <c r="F22" s="16" t="n">
        <v>4.92318180971539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2"/>
      <c r="B23" s="13" t="n">
        <v>11</v>
      </c>
      <c r="C23" s="14" t="s">
        <v>39</v>
      </c>
      <c r="D23" s="15" t="n">
        <v>21655.84628</v>
      </c>
      <c r="E23" s="15" t="n">
        <v>1.71608535718328</v>
      </c>
      <c r="F23" s="16" t="n">
        <v>4.4418145300931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19" customFormat="true" ht="14.1" hidden="false" customHeight="true" outlineLevel="0" collapsed="false">
      <c r="B24" s="17" t="n">
        <v>12</v>
      </c>
      <c r="C24" s="18" t="s">
        <v>18</v>
      </c>
      <c r="D24" s="15" t="n">
        <v>20745.33936</v>
      </c>
      <c r="E24" s="15" t="n">
        <v>1.64393358935007</v>
      </c>
      <c r="F24" s="16" t="n">
        <v>4.25506113266336</v>
      </c>
    </row>
    <row r="25" customFormat="false" ht="14.1" hidden="false" customHeight="true" outlineLevel="0" collapsed="false">
      <c r="A25" s="2"/>
      <c r="B25" s="13" t="n">
        <v>13</v>
      </c>
      <c r="C25" s="14" t="s">
        <v>22</v>
      </c>
      <c r="D25" s="15" t="n">
        <v>18901.67655</v>
      </c>
      <c r="E25" s="15" t="n">
        <v>1.49783526971311</v>
      </c>
      <c r="F25" s="16" t="n">
        <v>3.87690882440592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2"/>
      <c r="B26" s="17" t="n">
        <v>14</v>
      </c>
      <c r="C26" s="18" t="s">
        <v>64</v>
      </c>
      <c r="D26" s="15" t="n">
        <v>16473.63584</v>
      </c>
      <c r="E26" s="15" t="n">
        <v>1.30542879179477</v>
      </c>
      <c r="F26" s="16" t="n">
        <v>3.37889519954491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2"/>
      <c r="B27" s="13" t="n">
        <v>15</v>
      </c>
      <c r="C27" s="14" t="s">
        <v>37</v>
      </c>
      <c r="D27" s="15" t="n">
        <v>11969.37501</v>
      </c>
      <c r="E27" s="15" t="n">
        <v>0.948495335796058</v>
      </c>
      <c r="F27" s="16" t="n">
        <v>2.45502960947095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19" customFormat="true" ht="14.1" hidden="false" customHeight="true" outlineLevel="0" collapsed="false">
      <c r="B28" s="17" t="n">
        <v>16</v>
      </c>
      <c r="C28" s="18" t="s">
        <v>27</v>
      </c>
      <c r="D28" s="15" t="n">
        <v>11127.01854</v>
      </c>
      <c r="E28" s="15" t="n">
        <v>0.881744049099374</v>
      </c>
      <c r="F28" s="16" t="n">
        <v>2.28225450017312</v>
      </c>
    </row>
    <row r="29" customFormat="false" ht="14.1" hidden="false" customHeight="true" outlineLevel="0" collapsed="false">
      <c r="A29" s="19"/>
      <c r="B29" s="13" t="n">
        <v>17</v>
      </c>
      <c r="C29" s="14" t="s">
        <v>42</v>
      </c>
      <c r="D29" s="15" t="n">
        <v>10595.93661</v>
      </c>
      <c r="E29" s="15" t="n">
        <v>0.839659250761138</v>
      </c>
      <c r="F29" s="16" t="n">
        <v>2.17332468035248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2"/>
      <c r="B30" s="17" t="n">
        <v>18</v>
      </c>
      <c r="C30" s="18" t="s">
        <v>41</v>
      </c>
      <c r="D30" s="15" t="n">
        <v>10274.24801</v>
      </c>
      <c r="E30" s="15" t="n">
        <v>0.814167515693614</v>
      </c>
      <c r="F30" s="16" t="n">
        <v>2.1073433707712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19" customFormat="true" ht="14.1" hidden="false" customHeight="true" outlineLevel="0" collapsed="false">
      <c r="B31" s="13" t="n">
        <v>19</v>
      </c>
      <c r="C31" s="14" t="s">
        <v>19</v>
      </c>
      <c r="D31" s="15" t="n">
        <v>10074.71986</v>
      </c>
      <c r="E31" s="15" t="n">
        <v>0.798356203952032</v>
      </c>
      <c r="F31" s="16" t="n">
        <v>2.06641830026721</v>
      </c>
    </row>
    <row r="32" customFormat="false" ht="14.1" hidden="false" customHeight="true" outlineLevel="0" collapsed="false">
      <c r="A32" s="2"/>
      <c r="B32" s="17" t="n">
        <v>20</v>
      </c>
      <c r="C32" s="18" t="s">
        <v>32</v>
      </c>
      <c r="D32" s="15" t="n">
        <v>8739.29769</v>
      </c>
      <c r="E32" s="15" t="n">
        <v>0.692532658570137</v>
      </c>
      <c r="F32" s="16" t="n">
        <v>1.79251085182024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19" customFormat="true" ht="14.1" hidden="false" customHeight="true" outlineLevel="0" collapsed="false">
      <c r="B33" s="13" t="n">
        <v>21</v>
      </c>
      <c r="C33" s="14" t="s">
        <v>51</v>
      </c>
      <c r="D33" s="15" t="n">
        <v>8240.69596</v>
      </c>
      <c r="E33" s="15" t="n">
        <v>0.653021705414293</v>
      </c>
      <c r="F33" s="16" t="n">
        <v>1.69024302167366</v>
      </c>
    </row>
    <row r="34" customFormat="false" ht="14.1" hidden="false" customHeight="true" outlineLevel="0" collapsed="false">
      <c r="A34" s="2"/>
      <c r="B34" s="17" t="n">
        <v>22</v>
      </c>
      <c r="C34" s="18" t="s">
        <v>24</v>
      </c>
      <c r="D34" s="15" t="n">
        <v>8176.50147</v>
      </c>
      <c r="E34" s="15" t="n">
        <v>0.647934708449294</v>
      </c>
      <c r="F34" s="16" t="n">
        <v>1.67707613755622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2"/>
      <c r="B35" s="13" t="n">
        <v>23</v>
      </c>
      <c r="C35" s="14" t="s">
        <v>96</v>
      </c>
      <c r="D35" s="15" t="n">
        <v>7154.34076</v>
      </c>
      <c r="E35" s="15" t="n">
        <v>0.566935101948621</v>
      </c>
      <c r="F35" s="16" t="n">
        <v>1.46742151427043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2"/>
      <c r="B36" s="17" t="n">
        <v>24</v>
      </c>
      <c r="C36" s="18" t="s">
        <v>38</v>
      </c>
      <c r="D36" s="15" t="n">
        <v>6175.05971</v>
      </c>
      <c r="E36" s="15" t="n">
        <v>0.489333430384111</v>
      </c>
      <c r="F36" s="16" t="n">
        <v>1.26656190616765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2"/>
      <c r="B37" s="13" t="n">
        <v>25</v>
      </c>
      <c r="C37" s="14" t="s">
        <v>40</v>
      </c>
      <c r="D37" s="15" t="n">
        <v>6050.16227</v>
      </c>
      <c r="E37" s="15" t="n">
        <v>0.479436118352874</v>
      </c>
      <c r="F37" s="16" t="n">
        <v>1.24094428510632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2"/>
      <c r="B38" s="17" t="n">
        <v>26</v>
      </c>
      <c r="C38" s="18" t="s">
        <v>47</v>
      </c>
      <c r="D38" s="15" t="n">
        <v>5875.99512</v>
      </c>
      <c r="E38" s="15" t="n">
        <v>0.46563450136904</v>
      </c>
      <c r="F38" s="16" t="n">
        <v>1.20522099045728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2"/>
      <c r="B39" s="13" t="n">
        <v>27</v>
      </c>
      <c r="C39" s="14" t="s">
        <v>45</v>
      </c>
      <c r="D39" s="15" t="n">
        <v>5687.88621</v>
      </c>
      <c r="E39" s="15" t="n">
        <v>0.450728090331904</v>
      </c>
      <c r="F39" s="16" t="n">
        <v>1.16663811177986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2"/>
      <c r="B40" s="17" t="n">
        <v>28</v>
      </c>
      <c r="C40" s="18" t="s">
        <v>43</v>
      </c>
      <c r="D40" s="15" t="n">
        <v>4870.05543</v>
      </c>
      <c r="E40" s="15" t="n">
        <v>0.385920305493316</v>
      </c>
      <c r="F40" s="16" t="n">
        <v>0.998893448523906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2"/>
      <c r="B41" s="13" t="n">
        <v>29</v>
      </c>
      <c r="C41" s="14" t="s">
        <v>16</v>
      </c>
      <c r="D41" s="15" t="n">
        <v>4534.73607</v>
      </c>
      <c r="E41" s="15" t="n">
        <v>0.359348421105334</v>
      </c>
      <c r="F41" s="16" t="n">
        <v>0.93011634389304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2"/>
      <c r="B42" s="17" t="n">
        <v>30</v>
      </c>
      <c r="C42" s="18" t="s">
        <v>36</v>
      </c>
      <c r="D42" s="15" t="n">
        <v>4181.12393</v>
      </c>
      <c r="E42" s="15" t="n">
        <v>0.331326952549905</v>
      </c>
      <c r="F42" s="16" t="n">
        <v>0.857587220756444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2"/>
      <c r="B43" s="13" t="n">
        <v>31</v>
      </c>
      <c r="C43" s="14" t="s">
        <v>95</v>
      </c>
      <c r="D43" s="15" t="n">
        <v>2417.99237</v>
      </c>
      <c r="E43" s="15" t="n">
        <v>0.191610212147197</v>
      </c>
      <c r="F43" s="16" t="n">
        <v>0.495952617314213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2"/>
      <c r="B44" s="17" t="n">
        <v>32</v>
      </c>
      <c r="C44" s="18" t="s">
        <v>110</v>
      </c>
      <c r="D44" s="15" t="n">
        <v>2345.40732</v>
      </c>
      <c r="E44" s="15" t="n">
        <v>0.185858317723636</v>
      </c>
      <c r="F44" s="16" t="n">
        <v>0.481064751673271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2"/>
      <c r="B45" s="13" t="n">
        <v>33</v>
      </c>
      <c r="C45" s="14" t="s">
        <v>46</v>
      </c>
      <c r="D45" s="15" t="n">
        <v>1424.50038</v>
      </c>
      <c r="E45" s="15" t="n">
        <v>0.112882415760296</v>
      </c>
      <c r="F45" s="16" t="n">
        <v>0.292178213873392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2"/>
      <c r="B46" s="17" t="n">
        <v>34</v>
      </c>
      <c r="C46" s="18" t="s">
        <v>97</v>
      </c>
      <c r="D46" s="15" t="n">
        <v>1409.04286</v>
      </c>
      <c r="E46" s="15" t="n">
        <v>0.111657507558261</v>
      </c>
      <c r="F46" s="16" t="n">
        <v>0.289007733438342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2"/>
      <c r="B47" s="13" t="n">
        <v>35</v>
      </c>
      <c r="C47" s="14" t="s">
        <v>50</v>
      </c>
      <c r="D47" s="15" t="n">
        <v>749.93993</v>
      </c>
      <c r="E47" s="15" t="n">
        <v>0.0594278753182972</v>
      </c>
      <c r="F47" s="16" t="n">
        <v>0.153819621487034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2"/>
      <c r="B48" s="17" t="n">
        <v>36</v>
      </c>
      <c r="C48" s="18" t="s">
        <v>30</v>
      </c>
      <c r="D48" s="15" t="n">
        <v>567.52003</v>
      </c>
      <c r="E48" s="15" t="n">
        <v>0.044972281424562</v>
      </c>
      <c r="F48" s="16" t="n">
        <v>0.116403611421131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2"/>
      <c r="B49" s="13" t="n">
        <v>37</v>
      </c>
      <c r="C49" s="14" t="s">
        <v>98</v>
      </c>
      <c r="D49" s="15" t="n">
        <v>402.60312</v>
      </c>
      <c r="E49" s="15" t="n">
        <v>0.0319036859633777</v>
      </c>
      <c r="F49" s="16" t="n">
        <v>0.0825776266212403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2"/>
      <c r="B50" s="17" t="n">
        <v>38</v>
      </c>
      <c r="C50" s="18" t="s">
        <v>55</v>
      </c>
      <c r="D50" s="15" t="n">
        <v>160.61844</v>
      </c>
      <c r="E50" s="15" t="n">
        <v>0.0127279695936972</v>
      </c>
      <c r="F50" s="16" t="n">
        <v>0.0329443288139597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2"/>
      <c r="B51" s="13" t="n">
        <v>39</v>
      </c>
      <c r="C51" s="14" t="s">
        <v>79</v>
      </c>
      <c r="D51" s="15" t="n">
        <v>0</v>
      </c>
      <c r="E51" s="15" t="n">
        <v>0</v>
      </c>
      <c r="F51" s="16" t="n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2"/>
      <c r="B52" s="20"/>
      <c r="C52" s="21" t="s">
        <v>75</v>
      </c>
      <c r="D52" s="22" t="n">
        <v>1261932.93296</v>
      </c>
      <c r="E52" s="22" t="n">
        <f aca="false">SUM(E13:E51)</f>
        <v>100</v>
      </c>
      <c r="F52" s="23" t="n">
        <v>258.83412567448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2"/>
      <c r="B53" s="24" t="s">
        <v>8</v>
      </c>
      <c r="C53" s="25" t="s">
        <v>57</v>
      </c>
      <c r="D53" s="25" t="s">
        <v>58</v>
      </c>
      <c r="E53" s="25" t="s">
        <v>59</v>
      </c>
      <c r="F53" s="25" t="s">
        <v>12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2"/>
      <c r="B54" s="24"/>
      <c r="C54" s="25"/>
      <c r="D54" s="25"/>
      <c r="E54" s="25"/>
      <c r="F54" s="25"/>
      <c r="G54" s="2"/>
      <c r="H54" s="2"/>
      <c r="I54" s="2"/>
      <c r="J54" s="2"/>
      <c r="K54" s="2"/>
      <c r="L54" s="2"/>
      <c r="M54" s="2"/>
      <c r="N54" s="2"/>
      <c r="O54" s="2"/>
      <c r="P54" s="2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2"/>
      <c r="B55" s="24"/>
      <c r="C55" s="25"/>
      <c r="D55" s="25"/>
      <c r="E55" s="25"/>
      <c r="F55" s="25"/>
      <c r="G55" s="2"/>
      <c r="H55" s="2"/>
      <c r="I55" s="2"/>
      <c r="J55" s="2"/>
      <c r="K55" s="2"/>
      <c r="L55" s="2"/>
      <c r="M55" s="2"/>
      <c r="N55" s="2"/>
      <c r="O55" s="2"/>
      <c r="P55" s="2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2"/>
      <c r="B56" s="58"/>
      <c r="C56" s="59" t="s">
        <v>49</v>
      </c>
      <c r="D56" s="28" t="n">
        <v>-741.19887</v>
      </c>
      <c r="E56" s="28" t="n">
        <v>0.0957141599914677</v>
      </c>
      <c r="F56" s="29" t="n">
        <v>-0.15202674916912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2"/>
      <c r="B57" s="13" t="n">
        <v>41</v>
      </c>
      <c r="C57" s="14" t="s">
        <v>62</v>
      </c>
      <c r="D57" s="15" t="n">
        <v>-811.06936</v>
      </c>
      <c r="E57" s="15" t="n">
        <v>0.104736833297138</v>
      </c>
      <c r="F57" s="16" t="n">
        <v>-0.166357833426647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2"/>
      <c r="B58" s="13" t="n">
        <v>40</v>
      </c>
      <c r="C58" s="14" t="s">
        <v>60</v>
      </c>
      <c r="D58" s="15" t="n">
        <v>-978.60452</v>
      </c>
      <c r="E58" s="15" t="n">
        <v>0.126371360490139</v>
      </c>
      <c r="F58" s="16" t="n">
        <v>-0.200720845537457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2"/>
      <c r="B59" s="13" t="n">
        <v>42</v>
      </c>
      <c r="C59" s="14" t="s">
        <v>52</v>
      </c>
      <c r="D59" s="15" t="n">
        <v>-997.62411</v>
      </c>
      <c r="E59" s="15" t="n">
        <v>0.128827440975302</v>
      </c>
      <c r="F59" s="16" t="n">
        <v>-0.204621939501927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2"/>
      <c r="B60" s="13" t="n">
        <v>44</v>
      </c>
      <c r="C60" s="14" t="s">
        <v>48</v>
      </c>
      <c r="D60" s="15" t="n">
        <v>-1287.39903</v>
      </c>
      <c r="E60" s="15" t="n">
        <v>0.16624730786527</v>
      </c>
      <c r="F60" s="16" t="n">
        <v>-0.264057457905162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4.25" hidden="false" customHeight="true" outlineLevel="0" collapsed="false">
      <c r="A61" s="2"/>
      <c r="B61" s="13" t="n">
        <v>45</v>
      </c>
      <c r="C61" s="14" t="s">
        <v>33</v>
      </c>
      <c r="D61" s="15" t="n">
        <v>-5413.93403</v>
      </c>
      <c r="E61" s="15" t="n">
        <v>0.699124309148868</v>
      </c>
      <c r="F61" s="16" t="n">
        <v>-1.11044798381435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2"/>
      <c r="B62" s="13" t="n">
        <v>46</v>
      </c>
      <c r="C62" s="14" t="s">
        <v>25</v>
      </c>
      <c r="D62" s="15" t="n">
        <v>-8600.13181</v>
      </c>
      <c r="E62" s="15" t="n">
        <v>1.11057156901771</v>
      </c>
      <c r="F62" s="16" t="n">
        <v>-1.76396664163862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2"/>
      <c r="B63" s="13" t="n">
        <v>47</v>
      </c>
      <c r="C63" s="14" t="s">
        <v>23</v>
      </c>
      <c r="D63" s="15" t="n">
        <v>-24541.57306</v>
      </c>
      <c r="E63" s="15" t="n">
        <v>3.16915762473725</v>
      </c>
      <c r="F63" s="16" t="n">
        <v>-5.03370380449752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2"/>
      <c r="B64" s="30" t="n">
        <v>48</v>
      </c>
      <c r="C64" s="31" t="s">
        <v>63</v>
      </c>
      <c r="D64" s="32" t="n">
        <v>-731016.36149</v>
      </c>
      <c r="E64" s="32" t="n">
        <v>94.3992493944769</v>
      </c>
      <c r="F64" s="33" t="n">
        <v>-149.938222418989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2"/>
      <c r="B65" s="34"/>
      <c r="C65" s="35" t="s">
        <v>65</v>
      </c>
      <c r="D65" s="36" t="n">
        <v>-774387.89628</v>
      </c>
      <c r="E65" s="36" t="n">
        <f aca="false">SUM(E56:E64)</f>
        <v>100</v>
      </c>
      <c r="F65" s="37" t="n">
        <v>-158.83412567448</v>
      </c>
      <c r="G65" s="38"/>
      <c r="H65" s="2"/>
      <c r="I65" s="2"/>
      <c r="J65" s="2"/>
      <c r="K65" s="2"/>
      <c r="L65" s="2"/>
      <c r="M65" s="2"/>
      <c r="N65" s="2"/>
      <c r="O65" s="2"/>
      <c r="P65" s="2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2"/>
      <c r="B66" s="39"/>
      <c r="C66" s="21" t="s">
        <v>66</v>
      </c>
      <c r="D66" s="22" t="n">
        <v>487545.03668</v>
      </c>
      <c r="E66" s="22" t="n">
        <v>100</v>
      </c>
      <c r="F66" s="23" t="n">
        <v>100</v>
      </c>
      <c r="G66" s="38"/>
      <c r="H66" s="2"/>
      <c r="I66" s="2"/>
      <c r="J66" s="2"/>
      <c r="K66" s="2"/>
      <c r="L66" s="2"/>
      <c r="M66" s="2"/>
      <c r="N66" s="2"/>
      <c r="O66" s="2"/>
      <c r="P66" s="2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2"/>
      <c r="B67" s="41"/>
      <c r="C67" s="42"/>
      <c r="D67" s="42"/>
      <c r="E67" s="4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5" customFormat="true" ht="13.8" hidden="false" customHeight="false" outlineLevel="0" collapsed="false">
      <c r="A68" s="1"/>
      <c r="B68" s="44" t="s">
        <v>71</v>
      </c>
      <c r="C68" s="45"/>
      <c r="D68" s="45"/>
      <c r="E68" s="46"/>
      <c r="F68" s="47" t="s">
        <v>111</v>
      </c>
    </row>
    <row r="69" customFormat="false" ht="20.25" hidden="false" customHeight="true" outlineLevel="0" collapsed="false">
      <c r="A69" s="5"/>
      <c r="B69" s="48" t="s">
        <v>112</v>
      </c>
      <c r="C69" s="48"/>
      <c r="D69" s="48"/>
      <c r="E69" s="48"/>
      <c r="F69" s="48"/>
    </row>
    <row r="70" customFormat="false" ht="9.75" hidden="false" customHeight="true" outlineLevel="0" collapsed="false">
      <c r="B70" s="49"/>
      <c r="C70" s="50"/>
      <c r="D70" s="50"/>
      <c r="E70" s="50"/>
      <c r="F70" s="51"/>
    </row>
    <row r="71" customFormat="false" ht="15" hidden="false" customHeight="false" outlineLevel="0" collapsed="false">
      <c r="B71" s="52" t="s">
        <v>77</v>
      </c>
      <c r="C71" s="52"/>
      <c r="D71" s="52"/>
      <c r="E71" s="52"/>
      <c r="F71" s="5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3:B55"/>
    <mergeCell ref="C53:C55"/>
    <mergeCell ref="D53:D55"/>
    <mergeCell ref="E53:E55"/>
    <mergeCell ref="F53:F55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LibreOffice/5.1.6.2$Linux_X86_64 LibreOffice_project/10m0$Build-2</Application>
  <Company>DIVISIÓN DE ESTADÍSTICA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2001-08-14T12:27:45Z</dcterms:created>
  <dc:creator>SUPERINTENDENCIA DE SEGUROS D</dc:creator>
  <dc:description/>
  <dc:language>es-VE</dc:language>
  <cp:lastModifiedBy/>
  <cp:lastPrinted>2014-04-30T15:04:38Z</cp:lastPrinted>
  <dcterms:modified xsi:type="dcterms:W3CDTF">2018-07-11T08:22:48Z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DIVISIÓN DE ESTADÍSTICA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