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11"/>
  </bookViews>
  <sheets>
    <sheet name="Diciembre" sheetId="1" state="visible" r:id="rId2"/>
    <sheet name="Noviembre" sheetId="2" state="visible" r:id="rId3"/>
    <sheet name="Octubre" sheetId="3" state="visible" r:id="rId4"/>
    <sheet name="Septiembre" sheetId="4" state="visible" r:id="rId5"/>
    <sheet name="Agosto" sheetId="5" state="visible" r:id="rId6"/>
    <sheet name="Julio" sheetId="6" state="visible" r:id="rId7"/>
    <sheet name="Junio" sheetId="7" state="visible" r:id="rId8"/>
    <sheet name="Mayo" sheetId="8" state="visible" r:id="rId9"/>
    <sheet name="Abril" sheetId="9" state="visible" r:id="rId10"/>
    <sheet name="Marzo" sheetId="10" state="visible" r:id="rId11"/>
    <sheet name="Febrero" sheetId="11" state="visible" r:id="rId12"/>
    <sheet name="Enero" sheetId="12" state="visible" r:id="rId13"/>
  </sheets>
  <definedNames>
    <definedName function="false" hidden="false" localSheetId="8" name="_xlnm.Print_Area" vbProcedure="false">Abril!$A$13:$F$71</definedName>
    <definedName function="false" hidden="false" localSheetId="4" name="_xlnm.Print_Area" vbProcedure="false">Agosto!$B$13:$G$71</definedName>
    <definedName function="false" hidden="false" localSheetId="0" name="_xlnm.Print_Area" vbProcedure="false">Diciembre!$B$1:$F$77</definedName>
    <definedName function="false" hidden="false" localSheetId="11" name="_xlnm.Print_Area" vbProcedure="false">Enero!$A$13:$F$71</definedName>
    <definedName function="false" hidden="false" localSheetId="10" name="_xlnm.Print_Area" vbProcedure="false">Febrero!$A$13:$F$71</definedName>
    <definedName function="false" hidden="false" localSheetId="5" name="_xlnm.Print_Area" vbProcedure="false">Julio!$A$13:$F$71</definedName>
    <definedName function="false" hidden="false" localSheetId="6" name="_xlnm.Print_Area" vbProcedure="false">Junio!$A$13:$F$70</definedName>
    <definedName function="false" hidden="false" localSheetId="9" name="_xlnm.Print_Area" vbProcedure="false">Marzo!$A$13:$F$71</definedName>
    <definedName function="false" hidden="false" localSheetId="7" name="_xlnm.Print_Area" vbProcedure="false">Mayo!$A$13:$F$71</definedName>
    <definedName function="false" hidden="false" localSheetId="1" name="_xlnm.Print_Area" vbProcedure="false">Noviembre!$B$1:$F$77</definedName>
    <definedName function="false" hidden="false" localSheetId="2" name="_xlnm.Print_Area" vbProcedure="false">Octubre!$B$1:$F$77</definedName>
    <definedName function="false" hidden="false" localSheetId="3" name="_xlnm.Print_Area" vbProcedure="false">Septiembre!$A$13:$F$71</definedName>
    <definedName function="false" hidden="false" localSheetId="0" name="_xlnm_Print_Area" vbProcedure="false">Diciembre!$B$1:$F$77</definedName>
    <definedName function="false" hidden="false" localSheetId="1" name="_xlnm_Print_Area" vbProcedure="false">Noviembre!$B$1:$F$77</definedName>
    <definedName function="false" hidden="false" localSheetId="2" name="_xlnm_Print_Area" vbProcedure="false">Octubre!$B$1:$F$77</definedName>
    <definedName function="false" hidden="false" localSheetId="3" name="_xlnm_Print_Area" vbProcedure="false">Septiembre!$A$13:$F$71</definedName>
    <definedName function="false" hidden="false" localSheetId="4" name="_xlnm_Print_Area" vbProcedure="false">Agosto!$A$13:$F$71</definedName>
    <definedName function="false" hidden="false" localSheetId="5" name="_xlnm_Print_Area" vbProcedure="false">Julio!$A$13:$F$71</definedName>
    <definedName function="false" hidden="false" localSheetId="6" name="_xlnm_Print_Area" vbProcedure="false">Junio!$A$13:$F$70</definedName>
    <definedName function="false" hidden="false" localSheetId="7" name="_xlnm_Print_Area" vbProcedure="false">Mayo!$A$13:$F$71</definedName>
    <definedName function="false" hidden="false" localSheetId="8" name="_xlnm_Print_Area" vbProcedure="false">Abril!$A$13:$F$71</definedName>
    <definedName function="false" hidden="false" localSheetId="9" name="_xlnm_Print_Area" vbProcedure="false">Marzo!$A$13:$F$71</definedName>
    <definedName function="false" hidden="false" localSheetId="10" name="_xlnm_Print_Area" vbProcedure="false">Febrero!$A$13:$F$71</definedName>
    <definedName function="false" hidden="false" localSheetId="11" name="_xlnm_Print_Area" vbProcedure="false">Enero!$A$13:$F$71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<sst xmlns="http://schemas.openxmlformats.org/spreadsheetml/2006/main" count="877" uniqueCount="93">
  <si>
    <t xml:space="preserve">REPÚBLICA BOLIVARIANA DE VENEZUELA</t>
  </si>
  <si>
    <t xml:space="preserve">MINISTERIO DEL PODER POPULAR PARA LA ECONOMÍA Y FINANZAS</t>
  </si>
  <si>
    <t xml:space="preserve">CUADRO 4</t>
  </si>
  <si>
    <t xml:space="preserve">SUPERINTENDENCIA DE LA ACTIVIDAD ASEGURADORA</t>
  </si>
  <si>
    <t xml:space="preserve">DIRECCIÓN ACTUARIAL / ÁREA DE ESTADÍSTICA</t>
  </si>
  <si>
    <t xml:space="preserve">INFORMACIÓN FINANCIERA ANALÍTICA MENSUAL DEL MERCADO ASEGURADOR VENEZOLANO</t>
  </si>
  <si>
    <t xml:space="preserve">ACUMULADA AL 31 DE DICIEMBRE DE 2017</t>
  </si>
  <si>
    <t xml:space="preserve">SALDO DE OPERACIONES POR EMPRESA</t>
  </si>
  <si>
    <t xml:space="preserve">Ranking</t>
  </si>
  <si>
    <t xml:space="preserve">Empresas de Seguros con Saldo de Operaciones Positivo (Utilidad)</t>
  </si>
  <si>
    <t xml:space="preserve">Saldo de Operaciones Positivo (Utilidad)
(En Miles de Bs.)</t>
  </si>
  <si>
    <t xml:space="preserve">% Saldo de Operaciones por empresa 
con respecto al Saldo de Operaciones Positivo Total</t>
  </si>
  <si>
    <t xml:space="preserve">% Saldo de Operaciones por empresa 
con respecto al Saldo de Operaciones del Mercado</t>
  </si>
  <si>
    <t xml:space="preserve">Zurich Seguros, S.A.</t>
  </si>
  <si>
    <t xml:space="preserve">Mapfre La Seguridad, C.A. de Seguros</t>
  </si>
  <si>
    <t xml:space="preserve">Mercantil C.A., Seguros</t>
  </si>
  <si>
    <t xml:space="preserve">Caroní, C.A., Seguros</t>
  </si>
  <si>
    <t xml:space="preserve">Previsora, C.N.A. de Seguros La</t>
  </si>
  <si>
    <t xml:space="preserve">Horizonte, C.A. Seguros</t>
  </si>
  <si>
    <t xml:space="preserve">Hispana de Seguros, C.A.</t>
  </si>
  <si>
    <t xml:space="preserve">Universitas, C.A. Seguros</t>
  </si>
  <si>
    <t xml:space="preserve">Atrio Seguros C.A.</t>
  </si>
  <si>
    <t xml:space="preserve">Banesco Seguros C.A.</t>
  </si>
  <si>
    <t xml:space="preserve">Bolivariana de Seguros y Reaseguros, C.A.</t>
  </si>
  <si>
    <t xml:space="preserve">Zuma Seguros, C.A.</t>
  </si>
  <si>
    <t xml:space="preserve">Pirámide C.A., Seguros</t>
  </si>
  <si>
    <t xml:space="preserve">Venezolana de Seguros y Vida C.A., La</t>
  </si>
  <si>
    <t xml:space="preserve">Catatumbo C.A., Seguros</t>
  </si>
  <si>
    <t xml:space="preserve">Caracas de Liberty Mutual C.A., Seguros</t>
  </si>
  <si>
    <t xml:space="preserve">Carabobo C.A., Seguros</t>
  </si>
  <si>
    <t xml:space="preserve">Occidental C.A., Seguros La</t>
  </si>
  <si>
    <t xml:space="preserve">American International, C.A. de Seguros</t>
  </si>
  <si>
    <t xml:space="preserve">Primus Seguros C.A.</t>
  </si>
  <si>
    <t xml:space="preserve">Provincial S.A., Seguros</t>
  </si>
  <si>
    <t xml:space="preserve">Aseguradora Nacional Unida Uniseguros, S.A.</t>
  </si>
  <si>
    <t xml:space="preserve">Venezuela C.A., Seguros</t>
  </si>
  <si>
    <t xml:space="preserve">Fé C.A., Seguros La</t>
  </si>
  <si>
    <t xml:space="preserve">Altamira C.A., Seguros</t>
  </si>
  <si>
    <t xml:space="preserve">Iberoamericana de Seguros C.A.</t>
  </si>
  <si>
    <t xml:space="preserve">Nuevo Mundo S.A., Seguros</t>
  </si>
  <si>
    <t xml:space="preserve">Oceánica de Seguros, C.A.</t>
  </si>
  <si>
    <t xml:space="preserve">Internacional, C.A. de Seguros La</t>
  </si>
  <si>
    <t xml:space="preserve">Oriental de Seguros C.A., La</t>
  </si>
  <si>
    <t xml:space="preserve">Constitución C.A., Seguros</t>
  </si>
  <si>
    <t xml:space="preserve">Estar Seguros, S.A.</t>
  </si>
  <si>
    <t xml:space="preserve">Qualitas C.A., Seguros</t>
  </si>
  <si>
    <t xml:space="preserve">Interbank Seguros S.A.</t>
  </si>
  <si>
    <t xml:space="preserve">Multinacional de Seguros C.A.</t>
  </si>
  <si>
    <t xml:space="preserve">Ávila C.A., de Seguros</t>
  </si>
  <si>
    <t xml:space="preserve">Proseguros, S.A.</t>
  </si>
  <si>
    <t xml:space="preserve">Andes C.A., Seguros Los</t>
  </si>
  <si>
    <t xml:space="preserve">Guayana C.A., Seguros</t>
  </si>
  <si>
    <t xml:space="preserve">Corporativos C.A., Seguros</t>
  </si>
  <si>
    <t xml:space="preserve">Adriática de Seguros, C.A.</t>
  </si>
  <si>
    <t xml:space="preserve">Mundial, C.A.V. de Seguros de Crédito La</t>
  </si>
  <si>
    <t xml:space="preserve">Vitalicia, C.A., Seguros La</t>
  </si>
  <si>
    <t xml:space="preserve">Vivir Seguros C.A.</t>
  </si>
  <si>
    <t xml:space="preserve">Virgen del Valle C.A., Seguros</t>
  </si>
  <si>
    <t xml:space="preserve">SALDO DE OPERACIONES POSITIVO TOTAL  (En Miles de Bs.)</t>
  </si>
  <si>
    <t xml:space="preserve">Empresas de Seguros con Saldo de Operaciones Negativo (Pérdida)</t>
  </si>
  <si>
    <t xml:space="preserve">Saldo de Operaciones Negativo (Pérdida)
(En Miles de Bs.)</t>
  </si>
  <si>
    <t xml:space="preserve">% Saldo de Operaciones por empresa 
con respecto al Saldo de Operaciones Negativo Total</t>
  </si>
  <si>
    <t xml:space="preserve">Regional, C.A. de Seguros La</t>
  </si>
  <si>
    <t xml:space="preserve">Federal C.A., Seguros</t>
  </si>
  <si>
    <t xml:space="preserve">Universal de Seguros C.A.</t>
  </si>
  <si>
    <t xml:space="preserve">SALDO DE OPERACIONES NEGATIVO TOTAL (En Miles de Bs.)</t>
  </si>
  <si>
    <t xml:space="preserve">SALDO DE OPERACIONES GLOBAL  (En Miles de Bs.)</t>
  </si>
  <si>
    <t xml:space="preserve">Fuente: (SEFAM) Estados Financieros Analiticos  Mensuales. Empresas Aseguradoras</t>
  </si>
  <si>
    <t xml:space="preserve">Elaborado: 14/02/2018</t>
  </si>
  <si>
    <t xml:space="preserve">1/ Las empresas: Adriática de Seguros, C.A. Carabobo C.A., Regional, C.A.  Es información preliminar, a la fecha no han cargado en SEFAM el estado financiero analítico definitivo correspondiente al cierre del ejercicio 2017.</t>
  </si>
  <si>
    <t xml:space="preserve">INFORMACIÓN PRELIMINAR NO AUDITADA POR LA SUPERINTENDENCIA DE LA ACTIVIDAD ASEGURADORA</t>
  </si>
  <si>
    <t xml:space="preserve">ACUMULADA AL 30 DE NOVIEMBRE DE 2017</t>
  </si>
  <si>
    <t xml:space="preserve">Elaborado: 22/01/2018</t>
  </si>
  <si>
    <t xml:space="preserve">ACUMULADA AL 31 DE OCTUBRE DE 2017</t>
  </si>
  <si>
    <t xml:space="preserve">Elaborado: 23/10/2017</t>
  </si>
  <si>
    <t xml:space="preserve">ACUMULADA AL 30 DE SEPTIEMBRE DE 2017</t>
  </si>
  <si>
    <t xml:space="preserve">Elaborado: 27/10/2017</t>
  </si>
  <si>
    <t xml:space="preserve">ACUMULADA AL 31 DE AGOSTO DE 2017</t>
  </si>
  <si>
    <t xml:space="preserve">Elaborado: 20/09/2017</t>
  </si>
  <si>
    <t xml:space="preserve">ACUMULADA AL 31 DE JULIO DE 2017</t>
  </si>
  <si>
    <t xml:space="preserve">Elaborado: 05/09/2017</t>
  </si>
  <si>
    <t xml:space="preserve">ACUMULADA AL 30 DE JUNIO DE 2017</t>
  </si>
  <si>
    <t xml:space="preserve">Elaborado: 25/07/2017</t>
  </si>
  <si>
    <t xml:space="preserve">ACUMULADA AL 31 DE MAYO DE 2017</t>
  </si>
  <si>
    <t xml:space="preserve">Elaborado: 26/06/2017</t>
  </si>
  <si>
    <t xml:space="preserve">ACUMULADA AL 30 DE ABRIL DE 2017</t>
  </si>
  <si>
    <t xml:space="preserve">Elaborado: 25/05/2017</t>
  </si>
  <si>
    <t xml:space="preserve">ACUMULADA AL 31 DE MARZO DE 2017</t>
  </si>
  <si>
    <t xml:space="preserve">Elaborado: 27/04/2017</t>
  </si>
  <si>
    <t xml:space="preserve">ACUMULADA AL 28 DE FEBRERO DE 2017</t>
  </si>
  <si>
    <t xml:space="preserve">Elaborado: 21/03/2017</t>
  </si>
  <si>
    <t xml:space="preserve">Fuente: (SEFAM) Estados Financieros Analíticos  Mensuales. Empresas Aseguradoras</t>
  </si>
  <si>
    <t xml:space="preserve">Elaborado: 23/02/2017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</si>
</sst>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[$€]\ * #,##0.00_);_([$€]\ * \(#,##0.00\);_([$€]\ * \-??_);_(@_)"/>
    <numFmt numFmtId="166" formatCode="#,##0.0_ ;[RED]\-#,##0.0\ "/>
    <numFmt numFmtId="167" formatCode="DD/MM/YYYY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 narrow"/>
      <family val="2"/>
      <charset val="1"/>
    </font>
    <font>
      <sz val="11"/>
      <name val="Tw Cen MT"/>
      <family val="2"/>
      <charset val="1"/>
    </font>
    <font>
      <sz val="10"/>
      <name val="Arial narrow"/>
      <family val="2"/>
      <charset val="1"/>
    </font>
    <font>
      <b val="true"/>
      <sz val="10"/>
      <name val="Arial narrow"/>
      <family val="2"/>
      <charset val="1"/>
    </font>
    <font>
      <sz val="10"/>
      <color rgb="FFFF0000"/>
      <name val="Arial narrow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8"/>
      <name val="Arial narrow"/>
      <family val="2"/>
      <charset val="1"/>
    </font>
    <font>
      <sz val="10"/>
      <color rgb="FF000000"/>
      <name val="Arial narrow"/>
      <family val="2"/>
      <charset val="1"/>
    </font>
    <font>
      <b val="true"/>
      <sz val="10"/>
      <color rgb="FFFFFFFF"/>
      <name val="Arial narrow"/>
      <family val="2"/>
      <charset val="1"/>
    </font>
    <font>
      <sz val="8"/>
      <name val="Arial narrow"/>
      <family val="2"/>
      <charset val="1"/>
    </font>
    <font>
      <sz val="10"/>
      <name val="Tw Cen MT"/>
      <family val="2"/>
      <charset val="1"/>
    </font>
    <font>
      <b val="true"/>
      <sz val="12"/>
      <name val="Arial narrow"/>
      <family val="2"/>
      <charset val="1"/>
    </font>
    <font>
      <b val="true"/>
      <sz val="10"/>
      <name val="Arial Narrow"/>
      <family val="2"/>
      <charset val="1"/>
    </font>
    <font>
      <b val="true"/>
      <sz val="10"/>
      <name val="Tw Cen MT"/>
      <family val="2"/>
      <charset val="1"/>
    </font>
    <font>
      <sz val="10"/>
      <color rgb="FFFF0000"/>
      <name val="Arial Narrow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11"/>
      <name val="Tw Cen MT"/>
      <family val="2"/>
      <charset val="1"/>
    </font>
    <font>
      <b val="true"/>
      <sz val="8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b val="true"/>
      <sz val="10"/>
      <color rgb="FFFFFFFF"/>
      <name val="Arial Narrow"/>
      <family val="2"/>
      <charset val="1"/>
    </font>
    <font>
      <sz val="8"/>
      <name val="Arial Narrow"/>
      <family val="2"/>
      <charset val="1"/>
    </font>
    <font>
      <b val="true"/>
      <sz val="12"/>
      <name val="Arial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6" fillId="2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2" borderId="5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7" fillId="2" borderId="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7" fillId="2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7" fillId="2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2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2" borderId="12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7" fillId="2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2" borderId="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7" fillId="2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12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6" fillId="2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26" fillId="2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2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8" fillId="2" borderId="5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18" fillId="2" borderId="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18" fillId="2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18" fillId="2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2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8" fillId="2" borderId="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18" fillId="2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7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2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8" fillId="2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2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7" fillId="2" borderId="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28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8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9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8" fillId="2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3.8"/>
  <cols>
    <col collapsed="false" hidden="false" max="1" min="1" style="1" width="1.48469387755102"/>
    <col collapsed="false" hidden="false" max="2" min="2" style="1" width="7.1530612244898"/>
    <col collapsed="false" hidden="false" max="3" min="3" style="1" width="52.9183673469388"/>
    <col collapsed="false" hidden="false" max="4" min="4" style="1" width="29.1581632653061"/>
    <col collapsed="false" hidden="false" max="6" min="5" style="1" width="27.6734693877551"/>
    <col collapsed="false" hidden="false" max="7" min="7" style="2" width="11.2040816326531"/>
    <col collapsed="false" hidden="false" max="30" min="8" style="1" width="11.2040816326531"/>
    <col collapsed="false" hidden="false" max="257" min="31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4"/>
      <c r="B1" s="5" t="s">
        <v>0</v>
      </c>
      <c r="C1" s="5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4"/>
      <c r="B2" s="5" t="s">
        <v>1</v>
      </c>
      <c r="C2" s="5"/>
      <c r="D2" s="5"/>
      <c r="E2" s="5"/>
      <c r="F2" s="5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4"/>
      <c r="B3" s="5" t="s">
        <v>3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4"/>
      <c r="B4" s="5" t="s">
        <v>4</v>
      </c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4"/>
      <c r="B5" s="6"/>
      <c r="C5" s="4"/>
      <c r="D5" s="4"/>
      <c r="E5" s="4"/>
      <c r="F5" s="7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4"/>
      <c r="B6" s="8" t="s">
        <v>5</v>
      </c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4"/>
      <c r="B7" s="9" t="s">
        <v>6</v>
      </c>
      <c r="C7" s="9"/>
      <c r="D7" s="9"/>
      <c r="E7" s="9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4"/>
      <c r="B8" s="10" t="s">
        <v>7</v>
      </c>
      <c r="C8" s="10"/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4"/>
      <c r="B9" s="4"/>
      <c r="C9" s="11"/>
      <c r="D9" s="11"/>
      <c r="E9" s="11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4"/>
      <c r="B10" s="12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4"/>
      <c r="B11" s="12"/>
      <c r="C11" s="13"/>
      <c r="D11" s="13"/>
      <c r="E11" s="13"/>
      <c r="F11" s="1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4"/>
      <c r="B12" s="12"/>
      <c r="C12" s="13"/>
      <c r="D12" s="13"/>
      <c r="E12" s="13"/>
      <c r="F12" s="1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4"/>
      <c r="B13" s="14" t="n">
        <v>1</v>
      </c>
      <c r="C13" s="15" t="s">
        <v>13</v>
      </c>
      <c r="D13" s="16" t="n">
        <v>176565565.33203</v>
      </c>
      <c r="E13" s="16" t="n">
        <v>68.0966679253218</v>
      </c>
      <c r="F13" s="17" t="n">
        <v>70.882936765319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4"/>
      <c r="B14" s="18" t="n">
        <v>2</v>
      </c>
      <c r="C14" s="19" t="s">
        <v>14</v>
      </c>
      <c r="D14" s="16" t="n">
        <v>31058603.77197</v>
      </c>
      <c r="E14" s="16" t="n">
        <v>11.9784818931527</v>
      </c>
      <c r="F14" s="17" t="n">
        <v>12.4685979570688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4"/>
      <c r="B15" s="14" t="n">
        <v>3</v>
      </c>
      <c r="C15" s="15" t="s">
        <v>15</v>
      </c>
      <c r="D15" s="16" t="n">
        <v>15183896.02776</v>
      </c>
      <c r="E15" s="16" t="n">
        <v>5.85602704395169</v>
      </c>
      <c r="F15" s="17" t="n">
        <v>6.09563444583862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4"/>
      <c r="B16" s="18" t="n">
        <v>4</v>
      </c>
      <c r="C16" s="19" t="s">
        <v>16</v>
      </c>
      <c r="D16" s="16" t="n">
        <v>14201104.33546</v>
      </c>
      <c r="E16" s="16" t="n">
        <v>5.47699028565475</v>
      </c>
      <c r="F16" s="17" t="n">
        <v>5.70108887718382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4"/>
      <c r="B17" s="14" t="n">
        <v>5</v>
      </c>
      <c r="C17" s="15" t="s">
        <v>17</v>
      </c>
      <c r="D17" s="16" t="n">
        <v>4230630.65641</v>
      </c>
      <c r="E17" s="16" t="n">
        <v>1.63164233287778</v>
      </c>
      <c r="F17" s="17" t="n">
        <v>1.6984032233681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4"/>
      <c r="B18" s="18" t="n">
        <v>6</v>
      </c>
      <c r="C18" s="19" t="s">
        <v>18</v>
      </c>
      <c r="D18" s="16" t="n">
        <v>3640978.03383</v>
      </c>
      <c r="E18" s="16" t="n">
        <v>1.40422891421023</v>
      </c>
      <c r="F18" s="17" t="n">
        <v>1.46168487185236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4"/>
      <c r="B19" s="14" t="n">
        <v>7</v>
      </c>
      <c r="C19" s="15" t="s">
        <v>19</v>
      </c>
      <c r="D19" s="16" t="n">
        <v>2792595.09949</v>
      </c>
      <c r="E19" s="16" t="n">
        <v>1.07703005839358</v>
      </c>
      <c r="F19" s="17" t="n">
        <v>1.12109822476456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4"/>
      <c r="B20" s="18" t="n">
        <v>8</v>
      </c>
      <c r="C20" s="19" t="s">
        <v>20</v>
      </c>
      <c r="D20" s="16" t="n">
        <v>1624328.92373</v>
      </c>
      <c r="E20" s="16" t="n">
        <v>0.626460698113664</v>
      </c>
      <c r="F20" s="17" t="n">
        <v>0.652093199318439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4"/>
      <c r="B21" s="14" t="n">
        <v>9</v>
      </c>
      <c r="C21" s="15" t="s">
        <v>21</v>
      </c>
      <c r="D21" s="16" t="n">
        <v>1355904.74599</v>
      </c>
      <c r="E21" s="16" t="n">
        <v>0.522936593284303</v>
      </c>
      <c r="F21" s="17" t="n">
        <v>0.544333263335181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4"/>
      <c r="B22" s="18" t="n">
        <v>10</v>
      </c>
      <c r="C22" s="19" t="s">
        <v>22</v>
      </c>
      <c r="D22" s="16" t="n">
        <v>973366.64437</v>
      </c>
      <c r="E22" s="16" t="n">
        <v>0.375401766627621</v>
      </c>
      <c r="F22" s="17" t="n">
        <v>0.390761846301145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4"/>
      <c r="B23" s="14" t="n">
        <v>11</v>
      </c>
      <c r="C23" s="15" t="s">
        <v>23</v>
      </c>
      <c r="D23" s="16" t="n">
        <v>933940.46585</v>
      </c>
      <c r="E23" s="16" t="n">
        <v>0.360196132498496</v>
      </c>
      <c r="F23" s="17" t="n">
        <v>0.374934052735191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A24" s="2"/>
      <c r="B24" s="18" t="n">
        <v>12</v>
      </c>
      <c r="C24" s="19" t="s">
        <v>24</v>
      </c>
      <c r="D24" s="16" t="n">
        <v>803080.87102</v>
      </c>
      <c r="E24" s="16" t="n">
        <v>0.309727048352766</v>
      </c>
      <c r="F24" s="17" t="n">
        <v>0.322399956587806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customFormat="false" ht="14.1" hidden="false" customHeight="true" outlineLevel="0" collapsed="false">
      <c r="A25" s="4"/>
      <c r="B25" s="14" t="n">
        <v>13</v>
      </c>
      <c r="C25" s="15" t="s">
        <v>25</v>
      </c>
      <c r="D25" s="16" t="n">
        <v>799039.75457</v>
      </c>
      <c r="E25" s="16" t="n">
        <v>0.308168496636152</v>
      </c>
      <c r="F25" s="17" t="n">
        <v>0.320777634583808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4"/>
      <c r="B26" s="18" t="n">
        <v>14</v>
      </c>
      <c r="C26" s="19" t="s">
        <v>26</v>
      </c>
      <c r="D26" s="16" t="n">
        <v>759478.19301</v>
      </c>
      <c r="E26" s="16" t="n">
        <v>0.292910648849737</v>
      </c>
      <c r="F26" s="17" t="n">
        <v>0.304895490966951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4"/>
      <c r="B27" s="14" t="n">
        <v>15</v>
      </c>
      <c r="C27" s="15" t="s">
        <v>27</v>
      </c>
      <c r="D27" s="16" t="n">
        <v>546012.7277</v>
      </c>
      <c r="E27" s="16" t="n">
        <v>0.210582665602244</v>
      </c>
      <c r="F27" s="17" t="n">
        <v>0.219198945036864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A28" s="2"/>
      <c r="B28" s="18" t="n">
        <v>16</v>
      </c>
      <c r="C28" s="19" t="s">
        <v>28</v>
      </c>
      <c r="D28" s="16" t="n">
        <v>414010.10901</v>
      </c>
      <c r="E28" s="16" t="n">
        <v>0.159672747389697</v>
      </c>
      <c r="F28" s="17" t="n">
        <v>0.16620597749042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customFormat="false" ht="14.1" hidden="false" customHeight="true" outlineLevel="0" collapsed="false">
      <c r="A29" s="2"/>
      <c r="B29" s="14" t="n">
        <v>17</v>
      </c>
      <c r="C29" s="15" t="s">
        <v>29</v>
      </c>
      <c r="D29" s="16" t="n">
        <v>410260.61343</v>
      </c>
      <c r="E29" s="16" t="n">
        <v>0.158226666128503</v>
      </c>
      <c r="F29" s="17" t="n">
        <v>0.164700727825236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4"/>
      <c r="B30" s="18" t="n">
        <v>18</v>
      </c>
      <c r="C30" s="19" t="s">
        <v>30</v>
      </c>
      <c r="D30" s="16" t="n">
        <v>403019.11427</v>
      </c>
      <c r="E30" s="16" t="n">
        <v>0.155433811459176</v>
      </c>
      <c r="F30" s="17" t="n">
        <v>0.161793599665342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A31" s="2"/>
      <c r="B31" s="14" t="n">
        <v>19</v>
      </c>
      <c r="C31" s="15" t="s">
        <v>31</v>
      </c>
      <c r="D31" s="16" t="n">
        <v>345723.83649</v>
      </c>
      <c r="E31" s="16" t="n">
        <v>0.133336538430107</v>
      </c>
      <c r="F31" s="17" t="n">
        <v>0.138792186313911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customFormat="false" ht="14.1" hidden="false" customHeight="true" outlineLevel="0" collapsed="false">
      <c r="A32" s="4"/>
      <c r="B32" s="18" t="n">
        <v>20</v>
      </c>
      <c r="C32" s="19" t="s">
        <v>32</v>
      </c>
      <c r="D32" s="16" t="n">
        <v>317640.55099</v>
      </c>
      <c r="E32" s="16" t="n">
        <v>0.122505558089465</v>
      </c>
      <c r="F32" s="17" t="n">
        <v>0.127518041513845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A33" s="2"/>
      <c r="B33" s="14" t="n">
        <v>21</v>
      </c>
      <c r="C33" s="15" t="s">
        <v>33</v>
      </c>
      <c r="D33" s="16" t="n">
        <v>297028.55761</v>
      </c>
      <c r="E33" s="16" t="n">
        <v>0.114556057484195</v>
      </c>
      <c r="F33" s="17" t="n">
        <v>0.119243276156204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customFormat="false" ht="14.1" hidden="false" customHeight="true" outlineLevel="0" collapsed="false">
      <c r="A34" s="4"/>
      <c r="B34" s="18" t="n">
        <v>22</v>
      </c>
      <c r="C34" s="19" t="s">
        <v>34</v>
      </c>
      <c r="D34" s="16" t="n">
        <v>222345.20917</v>
      </c>
      <c r="E34" s="16" t="n">
        <v>0.085752665561732</v>
      </c>
      <c r="F34" s="17" t="n">
        <v>0.0892613538321093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4"/>
      <c r="B35" s="14" t="n">
        <v>23</v>
      </c>
      <c r="C35" s="15" t="s">
        <v>35</v>
      </c>
      <c r="D35" s="16" t="n">
        <v>192799.17425</v>
      </c>
      <c r="E35" s="16" t="n">
        <v>0.0743575414633628</v>
      </c>
      <c r="F35" s="17" t="n">
        <v>0.0773999825564478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4"/>
      <c r="B36" s="18" t="n">
        <v>24</v>
      </c>
      <c r="C36" s="19" t="s">
        <v>36</v>
      </c>
      <c r="D36" s="16" t="n">
        <v>135369.16364</v>
      </c>
      <c r="E36" s="16" t="n">
        <v>0.0522083055458005</v>
      </c>
      <c r="F36" s="17" t="n">
        <v>0.0543444801834618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4"/>
      <c r="B37" s="14" t="n">
        <v>25</v>
      </c>
      <c r="C37" s="15" t="s">
        <v>37</v>
      </c>
      <c r="D37" s="16" t="n">
        <v>128761.74929</v>
      </c>
      <c r="E37" s="16" t="n">
        <v>0.0496600006144803</v>
      </c>
      <c r="F37" s="17" t="n">
        <v>0.0516919078505011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4"/>
      <c r="B38" s="18" t="n">
        <v>26</v>
      </c>
      <c r="C38" s="19" t="s">
        <v>38</v>
      </c>
      <c r="D38" s="16" t="n">
        <v>122203.64708</v>
      </c>
      <c r="E38" s="16" t="n">
        <v>0.0471307140711224</v>
      </c>
      <c r="F38" s="17" t="n">
        <v>0.0490591320690073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4"/>
      <c r="B39" s="14" t="n">
        <v>27</v>
      </c>
      <c r="C39" s="15" t="s">
        <v>39</v>
      </c>
      <c r="D39" s="16" t="n">
        <v>115156.41639</v>
      </c>
      <c r="E39" s="16" t="n">
        <v>0.0444127836117622</v>
      </c>
      <c r="F39" s="17" t="n">
        <v>0.0462299937461949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4"/>
      <c r="B40" s="18" t="n">
        <v>28</v>
      </c>
      <c r="C40" s="19" t="s">
        <v>40</v>
      </c>
      <c r="D40" s="16" t="n">
        <v>105827.4944</v>
      </c>
      <c r="E40" s="16" t="n">
        <v>0.0408148651747236</v>
      </c>
      <c r="F40" s="17" t="n">
        <v>0.0424848615271109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4"/>
      <c r="B41" s="14" t="n">
        <v>29</v>
      </c>
      <c r="C41" s="15" t="s">
        <v>41</v>
      </c>
      <c r="D41" s="16" t="n">
        <v>104889.54294</v>
      </c>
      <c r="E41" s="16" t="n">
        <v>0.0404531221078828</v>
      </c>
      <c r="F41" s="17" t="n">
        <v>0.0421083172450869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4"/>
      <c r="B42" s="18" t="n">
        <v>30</v>
      </c>
      <c r="C42" s="19" t="s">
        <v>42</v>
      </c>
      <c r="D42" s="16" t="n">
        <v>88180.94475</v>
      </c>
      <c r="E42" s="16" t="n">
        <v>0.0340090577723344</v>
      </c>
      <c r="F42" s="17" t="n">
        <v>0.0354005851529786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4"/>
      <c r="B43" s="14" t="n">
        <v>31</v>
      </c>
      <c r="C43" s="15" t="s">
        <v>43</v>
      </c>
      <c r="D43" s="16" t="n">
        <v>67578.43228</v>
      </c>
      <c r="E43" s="16" t="n">
        <v>0.0260632137032566</v>
      </c>
      <c r="F43" s="17" t="n">
        <v>0.0271296259437381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4"/>
      <c r="B44" s="18" t="n">
        <v>32</v>
      </c>
      <c r="C44" s="19" t="s">
        <v>44</v>
      </c>
      <c r="D44" s="16" t="n">
        <v>62126.16699</v>
      </c>
      <c r="E44" s="16" t="n">
        <v>0.0239604192076498</v>
      </c>
      <c r="F44" s="17" t="n">
        <v>0.0249407927187995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4"/>
      <c r="B45" s="14" t="n">
        <v>33</v>
      </c>
      <c r="C45" s="15" t="s">
        <v>45</v>
      </c>
      <c r="D45" s="16" t="n">
        <v>50771.05577</v>
      </c>
      <c r="E45" s="16" t="n">
        <v>0.0195810531826304</v>
      </c>
      <c r="F45" s="17" t="n">
        <v>0.0203822389087356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4"/>
      <c r="B46" s="18" t="n">
        <v>34</v>
      </c>
      <c r="C46" s="19" t="s">
        <v>46</v>
      </c>
      <c r="D46" s="16" t="n">
        <v>49763.44942</v>
      </c>
      <c r="E46" s="16" t="n">
        <v>0.0191924460672715</v>
      </c>
      <c r="F46" s="17" t="n">
        <v>0.0199777313986949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4"/>
      <c r="B47" s="14" t="n">
        <v>35</v>
      </c>
      <c r="C47" s="15" t="s">
        <v>47</v>
      </c>
      <c r="D47" s="16" t="n">
        <v>45300.19007</v>
      </c>
      <c r="E47" s="16" t="n">
        <v>0.0174710850009164</v>
      </c>
      <c r="F47" s="17" t="n">
        <v>0.0181859384764547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4"/>
      <c r="B48" s="18" t="n">
        <v>36</v>
      </c>
      <c r="C48" s="19" t="s">
        <v>48</v>
      </c>
      <c r="D48" s="16" t="n">
        <v>35377.11645</v>
      </c>
      <c r="E48" s="16" t="n">
        <v>0.0136440179970589</v>
      </c>
      <c r="F48" s="17" t="n">
        <v>0.0142022817617302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4"/>
      <c r="B49" s="14" t="n">
        <v>37</v>
      </c>
      <c r="C49" s="15" t="s">
        <v>49</v>
      </c>
      <c r="D49" s="16" t="n">
        <v>25800.24129</v>
      </c>
      <c r="E49" s="16" t="n">
        <v>0.00995047058136422</v>
      </c>
      <c r="F49" s="17" t="n">
        <v>0.010357607772784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4"/>
      <c r="B50" s="18" t="n">
        <v>38</v>
      </c>
      <c r="C50" s="19" t="s">
        <v>50</v>
      </c>
      <c r="D50" s="16" t="n">
        <v>24636.94954</v>
      </c>
      <c r="E50" s="16" t="n">
        <v>0.0095018197255133</v>
      </c>
      <c r="F50" s="17" t="n">
        <v>0.00989059975001467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4"/>
      <c r="B51" s="14" t="n">
        <v>39</v>
      </c>
      <c r="C51" s="15" t="s">
        <v>51</v>
      </c>
      <c r="D51" s="16" t="n">
        <v>21478.54765</v>
      </c>
      <c r="E51" s="16" t="n">
        <v>0.00828370766457102</v>
      </c>
      <c r="F51" s="17" t="n">
        <v>0.00862264695849875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4"/>
      <c r="B52" s="18" t="n">
        <v>40</v>
      </c>
      <c r="C52" s="19" t="s">
        <v>52</v>
      </c>
      <c r="D52" s="16" t="n">
        <v>10502.74398</v>
      </c>
      <c r="E52" s="16" t="n">
        <v>0.00405063052790504</v>
      </c>
      <c r="F52" s="17" t="n">
        <v>0.00421636764788601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4"/>
      <c r="B53" s="14" t="n">
        <v>41</v>
      </c>
      <c r="C53" s="15" t="s">
        <v>53</v>
      </c>
      <c r="D53" s="16" t="n">
        <v>7607.11987</v>
      </c>
      <c r="E53" s="16" t="n">
        <v>0.00293386490554586</v>
      </c>
      <c r="F53" s="17" t="n">
        <v>0.00305390802389709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4"/>
      <c r="B54" s="18" t="n">
        <v>42</v>
      </c>
      <c r="C54" s="19" t="s">
        <v>54</v>
      </c>
      <c r="D54" s="16" t="n">
        <v>7219.61436</v>
      </c>
      <c r="E54" s="16" t="n">
        <v>0.00278441428087802</v>
      </c>
      <c r="F54" s="17" t="n">
        <v>0.00289834242134095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4"/>
      <c r="B55" s="14" t="n">
        <v>43</v>
      </c>
      <c r="C55" s="15" t="s">
        <v>55</v>
      </c>
      <c r="D55" s="16" t="n">
        <v>5164.37999</v>
      </c>
      <c r="E55" s="16" t="n">
        <v>0.00199176475071955</v>
      </c>
      <c r="F55" s="17" t="n">
        <v>0.00207326054530998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4"/>
      <c r="B56" s="18" t="n">
        <v>44</v>
      </c>
      <c r="C56" s="19" t="s">
        <v>56</v>
      </c>
      <c r="D56" s="16" t="n">
        <v>821.92449</v>
      </c>
      <c r="E56" s="16" t="n">
        <v>0.000316994533730106</v>
      </c>
      <c r="F56" s="17" t="n">
        <v>0.000329964801126306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4"/>
      <c r="B57" s="14" t="n">
        <v>45</v>
      </c>
      <c r="C57" s="15" t="s">
        <v>57</v>
      </c>
      <c r="D57" s="16" t="n">
        <v>754.93754</v>
      </c>
      <c r="E57" s="16" t="n">
        <v>0.000291159439095985</v>
      </c>
      <c r="F57" s="17" t="n">
        <v>0.000303072628057211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4"/>
      <c r="B58" s="21"/>
      <c r="C58" s="22" t="s">
        <v>58</v>
      </c>
      <c r="D58" s="23" t="n">
        <v>259286644.57659</v>
      </c>
      <c r="E58" s="23" t="n">
        <v>100</v>
      </c>
      <c r="F58" s="24" t="n">
        <v>104.091637557146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4.25" hidden="false" customHeight="true" outlineLevel="0" collapsed="false">
      <c r="A59" s="4"/>
      <c r="B59" s="12" t="s">
        <v>8</v>
      </c>
      <c r="C59" s="13" t="s">
        <v>59</v>
      </c>
      <c r="D59" s="13" t="s">
        <v>60</v>
      </c>
      <c r="E59" s="13" t="s">
        <v>61</v>
      </c>
      <c r="F59" s="13" t="s">
        <v>12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4"/>
      <c r="B60" s="12"/>
      <c r="C60" s="13"/>
      <c r="D60" s="13"/>
      <c r="E60" s="13"/>
      <c r="F60" s="1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4"/>
      <c r="B61" s="12"/>
      <c r="C61" s="13"/>
      <c r="D61" s="13"/>
      <c r="E61" s="13"/>
      <c r="F61" s="1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4"/>
      <c r="B62" s="18" t="n">
        <v>46</v>
      </c>
      <c r="C62" s="19" t="s">
        <v>62</v>
      </c>
      <c r="D62" s="25" t="n">
        <v>-147096.82965</v>
      </c>
      <c r="E62" s="25" t="n">
        <v>1.44325094161715</v>
      </c>
      <c r="F62" s="26" t="n">
        <v>-0.0590525975710644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4"/>
      <c r="B63" s="18" t="n">
        <v>47</v>
      </c>
      <c r="C63" s="19" t="s">
        <v>63</v>
      </c>
      <c r="D63" s="25" t="n">
        <v>-2930551.27692</v>
      </c>
      <c r="E63" s="25" t="n">
        <v>28.7533109988556</v>
      </c>
      <c r="F63" s="26" t="n">
        <v>-1.17648127175204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4"/>
      <c r="B64" s="18" t="n">
        <v>48</v>
      </c>
      <c r="C64" s="19" t="s">
        <v>64</v>
      </c>
      <c r="D64" s="16" t="n">
        <v>-7114399.95717</v>
      </c>
      <c r="E64" s="16" t="n">
        <v>69.8034380595273</v>
      </c>
      <c r="F64" s="17" t="n">
        <v>-2.85610368782247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4"/>
      <c r="B65" s="27"/>
      <c r="C65" s="22" t="s">
        <v>65</v>
      </c>
      <c r="D65" s="23" t="n">
        <v>-10192048.06374</v>
      </c>
      <c r="E65" s="23" t="n">
        <v>100</v>
      </c>
      <c r="F65" s="28" t="n">
        <v>-4.09163755714557</v>
      </c>
      <c r="G65" s="2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4"/>
      <c r="B66" s="27"/>
      <c r="C66" s="22" t="s">
        <v>66</v>
      </c>
      <c r="D66" s="23" t="n">
        <v>249094596.51285</v>
      </c>
      <c r="E66" s="23" t="n">
        <v>100</v>
      </c>
      <c r="F66" s="24" t="n">
        <v>100</v>
      </c>
      <c r="G66" s="2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4"/>
      <c r="B67" s="30"/>
      <c r="C67" s="31"/>
      <c r="D67" s="31"/>
      <c r="E67" s="31"/>
      <c r="F67" s="3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1"/>
      <c r="B68" s="33" t="s">
        <v>67</v>
      </c>
      <c r="C68" s="34"/>
      <c r="D68" s="34"/>
      <c r="E68" s="35"/>
      <c r="F68" s="36" t="s">
        <v>68</v>
      </c>
      <c r="G68" s="3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customFormat="false" ht="20.25" hidden="false" customHeight="true" outlineLevel="0" collapsed="false">
      <c r="A69" s="4"/>
      <c r="B69" s="38" t="s">
        <v>69</v>
      </c>
      <c r="C69" s="38"/>
      <c r="D69" s="38"/>
      <c r="E69" s="38"/>
      <c r="F69" s="38"/>
    </row>
    <row r="70" customFormat="false" ht="9.75" hidden="false" customHeight="true" outlineLevel="0" collapsed="false">
      <c r="B70" s="39"/>
      <c r="C70" s="40"/>
      <c r="D70" s="40"/>
      <c r="E70" s="40"/>
      <c r="F70" s="41"/>
    </row>
    <row r="71" customFormat="false" ht="15" hidden="false" customHeight="false" outlineLevel="0" collapsed="false">
      <c r="B71" s="42" t="s">
        <v>70</v>
      </c>
      <c r="C71" s="42"/>
      <c r="D71" s="42"/>
      <c r="E71" s="42"/>
      <c r="F71" s="4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9:B61"/>
    <mergeCell ref="C59:C61"/>
    <mergeCell ref="D59:D61"/>
    <mergeCell ref="E59:E61"/>
    <mergeCell ref="F59:F61"/>
    <mergeCell ref="B69:F69"/>
    <mergeCell ref="B71:F71"/>
  </mergeCells>
  <printOptions headings="false" gridLines="false" gridLinesSet="true" horizontalCentered="true" verticalCentered="true"/>
  <pageMargins left="0.315277777777778" right="0.236111111111111" top="0.196527777777778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5" activeCellId="0" sqref="F65"/>
    </sheetView>
  </sheetViews>
  <sheetFormatPr defaultRowHeight="13.8"/>
  <cols>
    <col collapsed="false" hidden="false" max="1" min="1" style="1" width="1.48469387755102"/>
    <col collapsed="false" hidden="false" max="2" min="2" style="1" width="7.1530612244898"/>
    <col collapsed="false" hidden="false" max="3" min="3" style="1" width="52.9183673469388"/>
    <col collapsed="false" hidden="false" max="4" min="4" style="1" width="29.1581632653061"/>
    <col collapsed="false" hidden="false" max="6" min="5" style="1" width="27.6734693877551"/>
    <col collapsed="false" hidden="false" max="7" min="7" style="2" width="11.2040816326531"/>
    <col collapsed="false" hidden="false" max="22" min="8" style="1" width="11.2040816326531"/>
    <col collapsed="false" hidden="false" max="257" min="23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4"/>
      <c r="B1" s="5" t="s">
        <v>0</v>
      </c>
      <c r="C1" s="5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4"/>
      <c r="B2" s="5" t="s">
        <v>1</v>
      </c>
      <c r="C2" s="5"/>
      <c r="D2" s="5"/>
      <c r="E2" s="5"/>
      <c r="F2" s="5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4"/>
      <c r="B3" s="5" t="s">
        <v>3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4"/>
      <c r="B4" s="5" t="s">
        <v>4</v>
      </c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4"/>
      <c r="B5" s="6"/>
      <c r="C5" s="4"/>
      <c r="D5" s="4"/>
      <c r="E5" s="4"/>
      <c r="F5" s="7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4"/>
      <c r="B6" s="8" t="s">
        <v>5</v>
      </c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4"/>
      <c r="B7" s="9" t="s">
        <v>71</v>
      </c>
      <c r="C7" s="9"/>
      <c r="D7" s="9"/>
      <c r="E7" s="9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4"/>
      <c r="B8" s="10" t="s">
        <v>7</v>
      </c>
      <c r="C8" s="10"/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4"/>
      <c r="B9" s="4"/>
      <c r="C9" s="11"/>
      <c r="D9" s="11"/>
      <c r="E9" s="11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4"/>
      <c r="B10" s="12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4"/>
      <c r="B11" s="12"/>
      <c r="C11" s="13"/>
      <c r="D11" s="13"/>
      <c r="E11" s="13"/>
      <c r="F11" s="1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4"/>
      <c r="B12" s="12"/>
      <c r="C12" s="13"/>
      <c r="D12" s="13"/>
      <c r="E12" s="13"/>
      <c r="F12" s="1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4"/>
      <c r="B13" s="14" t="n">
        <v>1</v>
      </c>
      <c r="C13" s="15" t="s">
        <v>13</v>
      </c>
      <c r="D13" s="16" t="n">
        <v>169816564.39987</v>
      </c>
      <c r="E13" s="16" t="n">
        <v>81.866090159573</v>
      </c>
      <c r="F13" s="17" t="n">
        <v>87.588437020471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4"/>
      <c r="B14" s="18" t="n">
        <v>2</v>
      </c>
      <c r="C14" s="19" t="s">
        <v>15</v>
      </c>
      <c r="D14" s="16" t="n">
        <v>20153378.35097</v>
      </c>
      <c r="E14" s="16" t="n">
        <v>9.71564991278177</v>
      </c>
      <c r="F14" s="17" t="n">
        <v>10.3947628235318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4"/>
      <c r="B15" s="14" t="n">
        <v>3</v>
      </c>
      <c r="C15" s="15" t="s">
        <v>16</v>
      </c>
      <c r="D15" s="16" t="n">
        <v>4358415.761</v>
      </c>
      <c r="E15" s="16" t="n">
        <v>2.10112870263204</v>
      </c>
      <c r="F15" s="17" t="n">
        <v>2.24799521613493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4"/>
      <c r="B16" s="18" t="n">
        <v>4</v>
      </c>
      <c r="C16" s="19" t="s">
        <v>18</v>
      </c>
      <c r="D16" s="16" t="n">
        <v>3181373.60779</v>
      </c>
      <c r="E16" s="16" t="n">
        <v>1.53369383915543</v>
      </c>
      <c r="F16" s="17" t="n">
        <v>1.64089729920785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4"/>
      <c r="B17" s="14" t="n">
        <v>5</v>
      </c>
      <c r="C17" s="15" t="s">
        <v>20</v>
      </c>
      <c r="D17" s="16" t="n">
        <v>1284847.28636</v>
      </c>
      <c r="E17" s="16" t="n">
        <v>0.619406146615642</v>
      </c>
      <c r="F17" s="17" t="n">
        <v>0.662701933818842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4"/>
      <c r="B18" s="18" t="n">
        <v>6</v>
      </c>
      <c r="C18" s="19" t="s">
        <v>29</v>
      </c>
      <c r="D18" s="16" t="n">
        <v>995569.61777</v>
      </c>
      <c r="E18" s="16" t="n">
        <v>0.479949599596027</v>
      </c>
      <c r="F18" s="17" t="n">
        <v>0.513497532314985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4"/>
      <c r="B19" s="14" t="n">
        <v>7</v>
      </c>
      <c r="C19" s="15" t="s">
        <v>19</v>
      </c>
      <c r="D19" s="16" t="n">
        <v>949491.45007</v>
      </c>
      <c r="E19" s="16" t="n">
        <v>0.457735986662287</v>
      </c>
      <c r="F19" s="17" t="n">
        <v>0.489731213028801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4"/>
      <c r="B20" s="18" t="n">
        <v>8</v>
      </c>
      <c r="C20" s="19" t="s">
        <v>24</v>
      </c>
      <c r="D20" s="16" t="n">
        <v>794087.13982</v>
      </c>
      <c r="E20" s="16" t="n">
        <v>0.382817834130622</v>
      </c>
      <c r="F20" s="17" t="n">
        <v>0.409576366597034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4"/>
      <c r="B21" s="14" t="n">
        <v>9</v>
      </c>
      <c r="C21" s="15" t="s">
        <v>22</v>
      </c>
      <c r="D21" s="16" t="n">
        <v>644908.7464</v>
      </c>
      <c r="E21" s="16" t="n">
        <v>0.310901105343055</v>
      </c>
      <c r="F21" s="17" t="n">
        <v>0.332632740025275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4"/>
      <c r="B22" s="18" t="n">
        <v>10</v>
      </c>
      <c r="C22" s="19" t="s">
        <v>26</v>
      </c>
      <c r="D22" s="16" t="n">
        <v>564967.26802</v>
      </c>
      <c r="E22" s="16" t="n">
        <v>0.272362483980204</v>
      </c>
      <c r="F22" s="17" t="n">
        <v>0.291400312734364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4"/>
      <c r="B23" s="14" t="n">
        <v>11</v>
      </c>
      <c r="C23" s="15" t="s">
        <v>31</v>
      </c>
      <c r="D23" s="16" t="n">
        <v>515578.62544</v>
      </c>
      <c r="E23" s="16" t="n">
        <v>0.248552939365979</v>
      </c>
      <c r="F23" s="17" t="n">
        <v>0.265926507953113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A24" s="2"/>
      <c r="B24" s="18" t="n">
        <v>12</v>
      </c>
      <c r="C24" s="19" t="s">
        <v>25</v>
      </c>
      <c r="D24" s="16" t="n">
        <v>441019.5065</v>
      </c>
      <c r="E24" s="16" t="n">
        <v>0.212609075026647</v>
      </c>
      <c r="F24" s="17" t="n">
        <v>0.227470208259048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customFormat="false" ht="14.1" hidden="false" customHeight="true" outlineLevel="0" collapsed="false">
      <c r="A25" s="4"/>
      <c r="B25" s="14" t="n">
        <v>13</v>
      </c>
      <c r="C25" s="15" t="s">
        <v>36</v>
      </c>
      <c r="D25" s="16" t="n">
        <v>440862.43042</v>
      </c>
      <c r="E25" s="16" t="n">
        <v>0.212533350938289</v>
      </c>
      <c r="F25" s="17" t="n">
        <v>0.22738919114279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4"/>
      <c r="B26" s="18" t="n">
        <v>14</v>
      </c>
      <c r="C26" s="19" t="s">
        <v>46</v>
      </c>
      <c r="D26" s="16" t="n">
        <v>382894.77931</v>
      </c>
      <c r="E26" s="16" t="n">
        <v>0.184587991374099</v>
      </c>
      <c r="F26" s="17" t="n">
        <v>0.197490482636844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4"/>
      <c r="B27" s="14" t="n">
        <v>15</v>
      </c>
      <c r="C27" s="15" t="s">
        <v>32</v>
      </c>
      <c r="D27" s="16" t="n">
        <v>352466.60444</v>
      </c>
      <c r="E27" s="16" t="n">
        <v>0.169919011842555</v>
      </c>
      <c r="F27" s="17" t="n">
        <v>0.181796158071585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A28" s="2"/>
      <c r="B28" s="18" t="n">
        <v>16</v>
      </c>
      <c r="C28" s="19" t="s">
        <v>35</v>
      </c>
      <c r="D28" s="16" t="n">
        <v>350656.60094</v>
      </c>
      <c r="E28" s="16" t="n">
        <v>0.169046435540922</v>
      </c>
      <c r="F28" s="17" t="n">
        <v>0.180862589676023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customFormat="false" ht="14.1" hidden="false" customHeight="true" outlineLevel="0" collapsed="false">
      <c r="A29" s="2"/>
      <c r="B29" s="14" t="n">
        <v>17</v>
      </c>
      <c r="C29" s="15" t="s">
        <v>27</v>
      </c>
      <c r="D29" s="16" t="n">
        <v>347268.70673</v>
      </c>
      <c r="E29" s="16" t="n">
        <v>0.16741318113004</v>
      </c>
      <c r="F29" s="17" t="n">
        <v>0.179115172634032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4"/>
      <c r="B30" s="18" t="n">
        <v>18</v>
      </c>
      <c r="C30" s="19" t="s">
        <v>23</v>
      </c>
      <c r="D30" s="16" t="n">
        <v>345480.64388</v>
      </c>
      <c r="E30" s="16" t="n">
        <v>0.166551182095927</v>
      </c>
      <c r="F30" s="17" t="n">
        <v>0.178192920844996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A31" s="2"/>
      <c r="B31" s="14" t="n">
        <v>19</v>
      </c>
      <c r="C31" s="15" t="s">
        <v>17</v>
      </c>
      <c r="D31" s="16" t="n">
        <v>249200.47426</v>
      </c>
      <c r="E31" s="16" t="n">
        <v>0.120135915867069</v>
      </c>
      <c r="F31" s="17" t="n">
        <v>0.12853328014455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customFormat="false" ht="14.1" hidden="false" customHeight="true" outlineLevel="0" collapsed="false">
      <c r="A32" s="4"/>
      <c r="B32" s="18" t="n">
        <v>20</v>
      </c>
      <c r="C32" s="19" t="s">
        <v>33</v>
      </c>
      <c r="D32" s="16" t="n">
        <v>212165.04039</v>
      </c>
      <c r="E32" s="16" t="n">
        <v>0.10228167309037</v>
      </c>
      <c r="F32" s="17" t="n">
        <v>0.109431046045585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A33" s="2"/>
      <c r="B33" s="14" t="n">
        <v>21</v>
      </c>
      <c r="C33" s="15" t="s">
        <v>28</v>
      </c>
      <c r="D33" s="16" t="n">
        <v>208509.55618</v>
      </c>
      <c r="E33" s="16" t="n">
        <v>0.100519417441338</v>
      </c>
      <c r="F33" s="17" t="n">
        <v>0.107545610725194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customFormat="false" ht="14.1" hidden="false" customHeight="true" outlineLevel="0" collapsed="false">
      <c r="A34" s="4"/>
      <c r="B34" s="18" t="n">
        <v>22</v>
      </c>
      <c r="C34" s="19" t="s">
        <v>40</v>
      </c>
      <c r="D34" s="16" t="n">
        <v>193682.85578</v>
      </c>
      <c r="E34" s="16" t="n">
        <v>0.0933716813179221</v>
      </c>
      <c r="F34" s="17" t="n">
        <v>0.0998982559527301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4"/>
      <c r="B35" s="14" t="n">
        <v>23</v>
      </c>
      <c r="C35" s="15" t="s">
        <v>42</v>
      </c>
      <c r="D35" s="16" t="n">
        <v>179337.16255</v>
      </c>
      <c r="E35" s="16" t="n">
        <v>0.0864558317391771</v>
      </c>
      <c r="F35" s="17" t="n">
        <v>0.092498996331436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4"/>
      <c r="B36" s="18" t="n">
        <v>24</v>
      </c>
      <c r="C36" s="19" t="s">
        <v>43</v>
      </c>
      <c r="D36" s="16" t="n">
        <v>61931.62685</v>
      </c>
      <c r="E36" s="16" t="n">
        <v>0.0298563344827333</v>
      </c>
      <c r="F36" s="17" t="n">
        <v>0.0319432584041294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4"/>
      <c r="B37" s="14" t="n">
        <v>25</v>
      </c>
      <c r="C37" s="15" t="s">
        <v>34</v>
      </c>
      <c r="D37" s="16" t="n">
        <v>60430.34669</v>
      </c>
      <c r="E37" s="16" t="n">
        <v>0.0291325892028327</v>
      </c>
      <c r="F37" s="17" t="n">
        <v>0.0311689241499361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4"/>
      <c r="B38" s="18" t="n">
        <v>26</v>
      </c>
      <c r="C38" s="19" t="s">
        <v>37</v>
      </c>
      <c r="D38" s="16" t="n">
        <v>55110.53549</v>
      </c>
      <c r="E38" s="16" t="n">
        <v>0.0265679857740082</v>
      </c>
      <c r="F38" s="17" t="n">
        <v>0.0284250578498571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4"/>
      <c r="B39" s="14" t="n">
        <v>27</v>
      </c>
      <c r="C39" s="15" t="s">
        <v>39</v>
      </c>
      <c r="D39" s="16" t="n">
        <v>54560.61218</v>
      </c>
      <c r="E39" s="16" t="n">
        <v>0.0263028757628829</v>
      </c>
      <c r="F39" s="17" t="n">
        <v>0.0281414169496055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4"/>
      <c r="B40" s="18" t="n">
        <v>28</v>
      </c>
      <c r="C40" s="19" t="s">
        <v>45</v>
      </c>
      <c r="D40" s="16" t="n">
        <v>50766.17337</v>
      </c>
      <c r="E40" s="16" t="n">
        <v>0.0244736321268322</v>
      </c>
      <c r="F40" s="17" t="n">
        <v>0.0261843112578714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4"/>
      <c r="B41" s="14" t="n">
        <v>29</v>
      </c>
      <c r="C41" s="15" t="s">
        <v>54</v>
      </c>
      <c r="D41" s="16" t="n">
        <v>34481.59478</v>
      </c>
      <c r="E41" s="16" t="n">
        <v>0.0166230741805509</v>
      </c>
      <c r="F41" s="17" t="n">
        <v>0.0177850082141677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4"/>
      <c r="B42" s="18" t="n">
        <v>30</v>
      </c>
      <c r="C42" s="19" t="s">
        <v>47</v>
      </c>
      <c r="D42" s="16" t="n">
        <v>27307.72142</v>
      </c>
      <c r="E42" s="16" t="n">
        <v>0.0131646544123815</v>
      </c>
      <c r="F42" s="17" t="n">
        <v>0.0140848488262672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4"/>
      <c r="B43" s="14" t="n">
        <v>31</v>
      </c>
      <c r="C43" s="15" t="s">
        <v>50</v>
      </c>
      <c r="D43" s="16" t="n">
        <v>25849.26913</v>
      </c>
      <c r="E43" s="16" t="n">
        <v>0.0124615558242755</v>
      </c>
      <c r="F43" s="17" t="n">
        <v>0.0133326044442102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4"/>
      <c r="B44" s="18" t="n">
        <v>32</v>
      </c>
      <c r="C44" s="19" t="s">
        <v>44</v>
      </c>
      <c r="D44" s="16" t="n">
        <v>18189.58103</v>
      </c>
      <c r="E44" s="16" t="n">
        <v>0.00876893185202126</v>
      </c>
      <c r="F44" s="17" t="n">
        <v>0.00938187024396148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4"/>
      <c r="B45" s="14" t="n">
        <v>33</v>
      </c>
      <c r="C45" s="15" t="s">
        <v>38</v>
      </c>
      <c r="D45" s="16" t="n">
        <v>13926.52225</v>
      </c>
      <c r="E45" s="16" t="n">
        <v>0.00671377335984235</v>
      </c>
      <c r="F45" s="17" t="n">
        <v>0.00718305850385727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4"/>
      <c r="B46" s="18" t="n">
        <v>34</v>
      </c>
      <c r="C46" s="19" t="s">
        <v>49</v>
      </c>
      <c r="D46" s="16" t="n">
        <v>12651.01515</v>
      </c>
      <c r="E46" s="16" t="n">
        <v>0.00609886998091228</v>
      </c>
      <c r="F46" s="17" t="n">
        <v>0.00652517407607881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4"/>
      <c r="B47" s="14" t="n">
        <v>35</v>
      </c>
      <c r="C47" s="15" t="s">
        <v>51</v>
      </c>
      <c r="D47" s="16" t="n">
        <v>10659.04484</v>
      </c>
      <c r="E47" s="16" t="n">
        <v>0.00513857013283823</v>
      </c>
      <c r="F47" s="17" t="n">
        <v>0.00549775035766435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4"/>
      <c r="B48" s="18" t="n">
        <v>36</v>
      </c>
      <c r="C48" s="19" t="s">
        <v>57</v>
      </c>
      <c r="D48" s="16" t="n">
        <v>10318.38224</v>
      </c>
      <c r="E48" s="16" t="n">
        <v>0.00497434165946078</v>
      </c>
      <c r="F48" s="17" t="n">
        <v>0.00532204250024315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4"/>
      <c r="B49" s="14" t="n">
        <v>37</v>
      </c>
      <c r="C49" s="15" t="s">
        <v>41</v>
      </c>
      <c r="D49" s="16" t="n">
        <v>9024.37145</v>
      </c>
      <c r="E49" s="16" t="n">
        <v>0.00435051792132324</v>
      </c>
      <c r="F49" s="17" t="n">
        <v>0.00465461419026486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4"/>
      <c r="B50" s="18" t="n">
        <v>38</v>
      </c>
      <c r="C50" s="19" t="s">
        <v>48</v>
      </c>
      <c r="D50" s="16" t="n">
        <v>8292.30662</v>
      </c>
      <c r="E50" s="16" t="n">
        <v>0.00399760013861324</v>
      </c>
      <c r="F50" s="17" t="n">
        <v>0.00427702785477422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4"/>
      <c r="B51" s="14" t="n">
        <v>39</v>
      </c>
      <c r="C51" s="15" t="s">
        <v>52</v>
      </c>
      <c r="D51" s="16" t="n">
        <v>5461.57231</v>
      </c>
      <c r="E51" s="16" t="n">
        <v>0.00263294439340235</v>
      </c>
      <c r="F51" s="17" t="n">
        <v>0.00281698422057789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4"/>
      <c r="B52" s="18" t="n">
        <v>40</v>
      </c>
      <c r="C52" s="19" t="s">
        <v>53</v>
      </c>
      <c r="D52" s="16" t="n">
        <v>3882.03501</v>
      </c>
      <c r="E52" s="16" t="n">
        <v>0.00187147248711812</v>
      </c>
      <c r="F52" s="17" t="n">
        <v>0.00200228629160106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4"/>
      <c r="B53" s="14" t="n">
        <v>41</v>
      </c>
      <c r="C53" s="15" t="s">
        <v>55</v>
      </c>
      <c r="D53" s="16" t="n">
        <v>3760.50349</v>
      </c>
      <c r="E53" s="16" t="n">
        <v>0.00181288391297807</v>
      </c>
      <c r="F53" s="17" t="n">
        <v>0.00193960244257172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4"/>
      <c r="B54" s="18" t="n">
        <v>42</v>
      </c>
      <c r="C54" s="19" t="s">
        <v>21</v>
      </c>
      <c r="D54" s="16" t="n">
        <v>2278.27863</v>
      </c>
      <c r="E54" s="16" t="n">
        <v>0.00109832491542475</v>
      </c>
      <c r="F54" s="17" t="n">
        <v>0.00117509658144393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4"/>
      <c r="B55" s="14" t="n">
        <v>43</v>
      </c>
      <c r="C55" s="15" t="s">
        <v>56</v>
      </c>
      <c r="D55" s="16" t="n">
        <v>509.47452</v>
      </c>
      <c r="E55" s="16" t="n">
        <v>0.000245610239117269</v>
      </c>
      <c r="F55" s="17" t="n">
        <v>0.000262778116294224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4"/>
      <c r="B56" s="21"/>
      <c r="C56" s="22" t="s">
        <v>58</v>
      </c>
      <c r="D56" s="23" t="n">
        <v>207432117.58234</v>
      </c>
      <c r="E56" s="23" t="n">
        <v>100</v>
      </c>
      <c r="F56" s="24" t="n">
        <v>106.989886593758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4.25" hidden="false" customHeight="true" outlineLevel="0" collapsed="false">
      <c r="A57" s="4"/>
      <c r="B57" s="12" t="s">
        <v>8</v>
      </c>
      <c r="C57" s="13" t="s">
        <v>59</v>
      </c>
      <c r="D57" s="13" t="s">
        <v>60</v>
      </c>
      <c r="E57" s="13" t="s">
        <v>61</v>
      </c>
      <c r="F57" s="13" t="s">
        <v>12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4"/>
      <c r="B58" s="12"/>
      <c r="C58" s="13"/>
      <c r="D58" s="13"/>
      <c r="E58" s="13"/>
      <c r="F58" s="1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4"/>
      <c r="B59" s="12"/>
      <c r="C59" s="13"/>
      <c r="D59" s="13"/>
      <c r="E59" s="13"/>
      <c r="F59" s="1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4"/>
      <c r="B60" s="43" t="n">
        <v>44</v>
      </c>
      <c r="C60" s="44" t="s">
        <v>62</v>
      </c>
      <c r="D60" s="45" t="n">
        <v>-24557.53438</v>
      </c>
      <c r="E60" s="45" t="n">
        <v>0.181209664939023</v>
      </c>
      <c r="F60" s="46" t="n">
        <v>-0.0126663500761668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4"/>
      <c r="B61" s="18" t="n">
        <v>45</v>
      </c>
      <c r="C61" s="19" t="s">
        <v>64</v>
      </c>
      <c r="D61" s="25" t="n">
        <v>-106145.24742</v>
      </c>
      <c r="E61" s="25" t="n">
        <v>0.783244132827633</v>
      </c>
      <c r="F61" s="26" t="n">
        <v>-0.054747876636916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4"/>
      <c r="B62" s="18" t="n">
        <v>46</v>
      </c>
      <c r="C62" s="19" t="s">
        <v>30</v>
      </c>
      <c r="D62" s="25" t="n">
        <v>-3673051.27022</v>
      </c>
      <c r="E62" s="25" t="n">
        <v>27.103388299539</v>
      </c>
      <c r="F62" s="26" t="n">
        <v>-1.89449610520369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4"/>
      <c r="B63" s="18" t="n">
        <v>47</v>
      </c>
      <c r="C63" s="19" t="s">
        <v>63</v>
      </c>
      <c r="D63" s="25" t="n">
        <v>-3907194.3634</v>
      </c>
      <c r="E63" s="25" t="n">
        <v>28.8311265490877</v>
      </c>
      <c r="F63" s="26" t="n">
        <v>-2.01526304948413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4"/>
      <c r="B64" s="47" t="n">
        <v>48</v>
      </c>
      <c r="C64" s="48" t="s">
        <v>14</v>
      </c>
      <c r="D64" s="49" t="n">
        <v>-5841051.90877</v>
      </c>
      <c r="E64" s="49" t="n">
        <v>43.1010313536066</v>
      </c>
      <c r="F64" s="50" t="n">
        <v>-3.01271321235724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4"/>
      <c r="B65" s="27"/>
      <c r="C65" s="22" t="s">
        <v>65</v>
      </c>
      <c r="D65" s="23" t="n">
        <v>-13552000.32419</v>
      </c>
      <c r="E65" s="23" t="n">
        <v>100</v>
      </c>
      <c r="F65" s="28" t="n">
        <f aca="false">SUM(F60:F64)</f>
        <v>-6.98988659375814</v>
      </c>
      <c r="G65" s="2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4"/>
      <c r="B66" s="27"/>
      <c r="C66" s="22" t="s">
        <v>66</v>
      </c>
      <c r="D66" s="23" t="n">
        <v>193880117.25815</v>
      </c>
      <c r="E66" s="23" t="n">
        <f aca="false">+E65</f>
        <v>100</v>
      </c>
      <c r="F66" s="24" t="n">
        <f aca="false">+F65+F56</f>
        <v>100</v>
      </c>
      <c r="G66" s="2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4"/>
      <c r="B67" s="51"/>
      <c r="C67" s="34"/>
      <c r="D67" s="34"/>
      <c r="E67" s="34"/>
      <c r="F67" s="5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1"/>
      <c r="B68" s="33" t="s">
        <v>67</v>
      </c>
      <c r="C68" s="34"/>
      <c r="D68" s="34"/>
      <c r="E68" s="35"/>
      <c r="F68" s="36" t="s">
        <v>72</v>
      </c>
      <c r="G68" s="3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customFormat="false" ht="20.25" hidden="false" customHeight="true" outlineLevel="0" collapsed="false">
      <c r="A69" s="4"/>
      <c r="B69" s="53"/>
      <c r="C69" s="53"/>
      <c r="D69" s="53"/>
      <c r="E69" s="53"/>
      <c r="F69" s="53"/>
    </row>
    <row r="70" customFormat="false" ht="9.75" hidden="false" customHeight="true" outlineLevel="0" collapsed="false">
      <c r="B70" s="51"/>
      <c r="C70" s="54"/>
      <c r="D70" s="54"/>
      <c r="E70" s="54"/>
      <c r="F70" s="55"/>
    </row>
    <row r="71" customFormat="false" ht="15" hidden="false" customHeight="false" outlineLevel="0" collapsed="false">
      <c r="B71" s="42" t="s">
        <v>70</v>
      </c>
      <c r="C71" s="42"/>
      <c r="D71" s="42"/>
      <c r="E71" s="42"/>
      <c r="F71" s="4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7:B59"/>
    <mergeCell ref="C57:C59"/>
    <mergeCell ref="D57:D59"/>
    <mergeCell ref="E57:E59"/>
    <mergeCell ref="F57:F59"/>
    <mergeCell ref="B69:F69"/>
    <mergeCell ref="B71:F71"/>
  </mergeCells>
  <printOptions headings="false" gridLines="false" gridLinesSet="true" horizontalCentered="true" verticalCentered="true"/>
  <pageMargins left="0.315277777777778" right="0.236111111111111" top="0.196527777777778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3.8"/>
  <cols>
    <col collapsed="false" hidden="false" max="1" min="1" style="1" width="1.48469387755102"/>
    <col collapsed="false" hidden="false" max="2" min="2" style="1" width="7.1530612244898"/>
    <col collapsed="false" hidden="false" max="3" min="3" style="1" width="52.9183673469388"/>
    <col collapsed="false" hidden="false" max="4" min="4" style="1" width="29.1581632653061"/>
    <col collapsed="false" hidden="false" max="6" min="5" style="1" width="27.6734693877551"/>
    <col collapsed="false" hidden="false" max="7" min="7" style="2" width="11.2040816326531"/>
    <col collapsed="false" hidden="false" max="22" min="8" style="1" width="11.2040816326531"/>
    <col collapsed="false" hidden="false" max="257" min="23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4"/>
      <c r="B1" s="5" t="s">
        <v>0</v>
      </c>
      <c r="C1" s="5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4"/>
      <c r="B2" s="5" t="s">
        <v>1</v>
      </c>
      <c r="C2" s="5"/>
      <c r="D2" s="5"/>
      <c r="E2" s="5"/>
      <c r="F2" s="5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4"/>
      <c r="B3" s="5" t="s">
        <v>3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4"/>
      <c r="B4" s="5" t="s">
        <v>4</v>
      </c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4"/>
      <c r="B5" s="6"/>
      <c r="C5" s="4"/>
      <c r="D5" s="4"/>
      <c r="E5" s="4"/>
      <c r="F5" s="7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4"/>
      <c r="B6" s="8" t="s">
        <v>5</v>
      </c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4"/>
      <c r="B7" s="9" t="s">
        <v>73</v>
      </c>
      <c r="C7" s="9"/>
      <c r="D7" s="9"/>
      <c r="E7" s="9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4"/>
      <c r="B8" s="10" t="s">
        <v>7</v>
      </c>
      <c r="C8" s="10"/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4"/>
      <c r="B9" s="4"/>
      <c r="C9" s="11"/>
      <c r="D9" s="11"/>
      <c r="E9" s="11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4"/>
      <c r="B10" s="12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4"/>
      <c r="B11" s="12"/>
      <c r="C11" s="13"/>
      <c r="D11" s="13"/>
      <c r="E11" s="13"/>
      <c r="F11" s="1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4"/>
      <c r="B12" s="12"/>
      <c r="C12" s="13"/>
      <c r="D12" s="13"/>
      <c r="E12" s="13"/>
      <c r="F12" s="1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4"/>
      <c r="B13" s="14" t="n">
        <v>1</v>
      </c>
      <c r="C13" s="15" t="s">
        <v>13</v>
      </c>
      <c r="D13" s="16" t="n">
        <v>169173495.02902</v>
      </c>
      <c r="E13" s="16" t="n">
        <v>78.0250672988412</v>
      </c>
      <c r="F13" s="17" t="n">
        <v>84.0076597336877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4"/>
      <c r="B14" s="18" t="n">
        <v>2</v>
      </c>
      <c r="C14" s="19" t="s">
        <v>15</v>
      </c>
      <c r="D14" s="16" t="n">
        <v>28962213.01859</v>
      </c>
      <c r="E14" s="16" t="n">
        <v>13.3577580785407</v>
      </c>
      <c r="F14" s="17" t="n">
        <v>14.3819676716079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4"/>
      <c r="B15" s="14" t="n">
        <v>3</v>
      </c>
      <c r="C15" s="15" t="s">
        <v>16</v>
      </c>
      <c r="D15" s="16" t="n">
        <v>7163885.09065</v>
      </c>
      <c r="E15" s="16" t="n">
        <v>3.30407914208574</v>
      </c>
      <c r="F15" s="17" t="n">
        <v>3.55742027415895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4"/>
      <c r="B16" s="18" t="n">
        <v>4</v>
      </c>
      <c r="C16" s="19" t="s">
        <v>22</v>
      </c>
      <c r="D16" s="16" t="n">
        <v>2136457.24331</v>
      </c>
      <c r="E16" s="16" t="n">
        <v>0.985362512973822</v>
      </c>
      <c r="F16" s="17" t="n">
        <v>1.0609154412798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4"/>
      <c r="B17" s="14" t="n">
        <v>5</v>
      </c>
      <c r="C17" s="15" t="s">
        <v>18</v>
      </c>
      <c r="D17" s="16" t="n">
        <v>2124757.47882</v>
      </c>
      <c r="E17" s="16" t="n">
        <v>0.979966425888452</v>
      </c>
      <c r="F17" s="17" t="n">
        <v>1.05510560780635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4"/>
      <c r="B18" s="18" t="n">
        <v>6</v>
      </c>
      <c r="C18" s="19" t="s">
        <v>40</v>
      </c>
      <c r="D18" s="16" t="n">
        <v>1053738.60041</v>
      </c>
      <c r="E18" s="16" t="n">
        <v>0.485998265852894</v>
      </c>
      <c r="F18" s="17" t="n">
        <v>0.523262309951748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4"/>
      <c r="B19" s="14" t="n">
        <v>7</v>
      </c>
      <c r="C19" s="15" t="s">
        <v>20</v>
      </c>
      <c r="D19" s="16" t="n">
        <v>1050706.24738</v>
      </c>
      <c r="E19" s="16" t="n">
        <v>0.484599704280356</v>
      </c>
      <c r="F19" s="17" t="n">
        <v>0.521756513304981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4"/>
      <c r="B20" s="18" t="n">
        <v>8</v>
      </c>
      <c r="C20" s="19" t="s">
        <v>19</v>
      </c>
      <c r="D20" s="16" t="n">
        <v>873428.20379</v>
      </c>
      <c r="E20" s="16" t="n">
        <v>0.402836711328393</v>
      </c>
      <c r="F20" s="17" t="n">
        <v>0.433724321491435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4"/>
      <c r="B21" s="14" t="n">
        <v>9</v>
      </c>
      <c r="C21" s="15" t="s">
        <v>35</v>
      </c>
      <c r="D21" s="16" t="n">
        <v>736664.88356</v>
      </c>
      <c r="E21" s="16" t="n">
        <v>0.339759647967326</v>
      </c>
      <c r="F21" s="17" t="n">
        <v>0.365810807805616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4"/>
      <c r="B22" s="18" t="n">
        <v>10</v>
      </c>
      <c r="C22" s="19" t="s">
        <v>26</v>
      </c>
      <c r="D22" s="16" t="n">
        <v>719043.32399</v>
      </c>
      <c r="E22" s="16" t="n">
        <v>0.331632350182741</v>
      </c>
      <c r="F22" s="17" t="n">
        <v>0.357060347338511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4"/>
      <c r="B23" s="14" t="n">
        <v>11</v>
      </c>
      <c r="C23" s="15" t="s">
        <v>32</v>
      </c>
      <c r="D23" s="16" t="n">
        <v>384741.35949</v>
      </c>
      <c r="E23" s="16" t="n">
        <v>0.177447835204359</v>
      </c>
      <c r="F23" s="17" t="n">
        <v>0.191053694362512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A24" s="2"/>
      <c r="B24" s="18" t="n">
        <v>12</v>
      </c>
      <c r="C24" s="19" t="s">
        <v>25</v>
      </c>
      <c r="D24" s="16" t="n">
        <v>371034.72672</v>
      </c>
      <c r="E24" s="16" t="n">
        <v>0.171126153760488</v>
      </c>
      <c r="F24" s="17" t="n">
        <v>0.184247296341124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customFormat="false" ht="14.1" hidden="false" customHeight="true" outlineLevel="0" collapsed="false">
      <c r="A25" s="4"/>
      <c r="B25" s="14" t="n">
        <v>13</v>
      </c>
      <c r="C25" s="15" t="s">
        <v>27</v>
      </c>
      <c r="D25" s="16" t="n">
        <v>323114.89208</v>
      </c>
      <c r="E25" s="16" t="n">
        <v>0.149024888298697</v>
      </c>
      <c r="F25" s="17" t="n">
        <v>0.160451410571659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4"/>
      <c r="B26" s="18" t="n">
        <v>14</v>
      </c>
      <c r="C26" s="19" t="s">
        <v>36</v>
      </c>
      <c r="D26" s="16" t="n">
        <v>300841.14416</v>
      </c>
      <c r="E26" s="16" t="n">
        <v>0.138751939334928</v>
      </c>
      <c r="F26" s="17" t="n">
        <v>0.149390780560225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4"/>
      <c r="B27" s="14" t="n">
        <v>15</v>
      </c>
      <c r="C27" s="15" t="s">
        <v>46</v>
      </c>
      <c r="D27" s="16" t="n">
        <v>288394.26301</v>
      </c>
      <c r="E27" s="16" t="n">
        <v>0.133011272103204</v>
      </c>
      <c r="F27" s="17" t="n">
        <v>0.143209946167606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A28" s="2"/>
      <c r="B28" s="18" t="n">
        <v>16</v>
      </c>
      <c r="C28" s="19" t="s">
        <v>17</v>
      </c>
      <c r="D28" s="16" t="n">
        <v>217308.85504</v>
      </c>
      <c r="E28" s="16" t="n">
        <v>0.100225735929979</v>
      </c>
      <c r="F28" s="17" t="n">
        <v>0.107910570436498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customFormat="false" ht="14.1" hidden="false" customHeight="true" outlineLevel="0" collapsed="false">
      <c r="A29" s="2"/>
      <c r="B29" s="14" t="n">
        <v>17</v>
      </c>
      <c r="C29" s="15" t="s">
        <v>31</v>
      </c>
      <c r="D29" s="16" t="n">
        <v>197140.24801</v>
      </c>
      <c r="E29" s="16" t="n">
        <v>0.090923705960274</v>
      </c>
      <c r="F29" s="17" t="n">
        <v>0.097895304886844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4"/>
      <c r="B30" s="18" t="n">
        <v>18</v>
      </c>
      <c r="C30" s="19" t="s">
        <v>33</v>
      </c>
      <c r="D30" s="16" t="n">
        <v>175101.98388</v>
      </c>
      <c r="E30" s="16" t="n">
        <v>0.0807593652543146</v>
      </c>
      <c r="F30" s="17" t="n">
        <v>0.0869516106997812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A31" s="2"/>
      <c r="B31" s="14" t="n">
        <v>19</v>
      </c>
      <c r="C31" s="15" t="s">
        <v>28</v>
      </c>
      <c r="D31" s="16" t="n">
        <v>138833.11759</v>
      </c>
      <c r="E31" s="16" t="n">
        <v>0.0640316814487369</v>
      </c>
      <c r="F31" s="17" t="n">
        <v>0.0689413273649463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customFormat="false" ht="14.1" hidden="false" customHeight="true" outlineLevel="0" collapsed="false">
      <c r="A32" s="4"/>
      <c r="B32" s="18" t="n">
        <v>20</v>
      </c>
      <c r="C32" s="19" t="s">
        <v>43</v>
      </c>
      <c r="D32" s="16" t="n">
        <v>66996.00213</v>
      </c>
      <c r="E32" s="16" t="n">
        <v>0.0308994477772647</v>
      </c>
      <c r="F32" s="17" t="n">
        <v>0.0332686710142685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A33" s="2"/>
      <c r="B33" s="14" t="n">
        <v>21</v>
      </c>
      <c r="C33" s="15" t="s">
        <v>39</v>
      </c>
      <c r="D33" s="16" t="n">
        <v>49738.40557</v>
      </c>
      <c r="E33" s="16" t="n">
        <v>0.0229400145765777</v>
      </c>
      <c r="F33" s="17" t="n">
        <v>0.0246989461919195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customFormat="false" ht="14.1" hidden="false" customHeight="true" outlineLevel="0" collapsed="false">
      <c r="A34" s="4"/>
      <c r="B34" s="18" t="n">
        <v>22</v>
      </c>
      <c r="C34" s="19" t="s">
        <v>37</v>
      </c>
      <c r="D34" s="16" t="n">
        <v>46786.8824</v>
      </c>
      <c r="E34" s="16" t="n">
        <v>0.0215787328111697</v>
      </c>
      <c r="F34" s="17" t="n">
        <v>0.0232332877912408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4"/>
      <c r="B35" s="14" t="n">
        <v>23</v>
      </c>
      <c r="C35" s="15" t="s">
        <v>45</v>
      </c>
      <c r="D35" s="16" t="n">
        <v>40237.02445</v>
      </c>
      <c r="E35" s="16" t="n">
        <v>0.0185578511579359</v>
      </c>
      <c r="F35" s="17" t="n">
        <v>0.0199807792474337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4"/>
      <c r="B36" s="18" t="n">
        <v>24</v>
      </c>
      <c r="C36" s="19" t="s">
        <v>62</v>
      </c>
      <c r="D36" s="16" t="n">
        <v>30820.37208</v>
      </c>
      <c r="E36" s="16" t="n">
        <v>0.0142147657663797</v>
      </c>
      <c r="F36" s="17" t="n">
        <v>0.0153046866479773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4"/>
      <c r="B37" s="14" t="n">
        <v>25</v>
      </c>
      <c r="C37" s="15" t="s">
        <v>23</v>
      </c>
      <c r="D37" s="16" t="n">
        <v>30473.81762</v>
      </c>
      <c r="E37" s="16" t="n">
        <v>0.0140549302374183</v>
      </c>
      <c r="F37" s="17" t="n">
        <v>0.0151325956880436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4"/>
      <c r="B38" s="18" t="n">
        <v>26</v>
      </c>
      <c r="C38" s="19" t="s">
        <v>47</v>
      </c>
      <c r="D38" s="16" t="n">
        <v>29810.8371</v>
      </c>
      <c r="E38" s="16" t="n">
        <v>0.0137491547985297</v>
      </c>
      <c r="F38" s="17" t="n">
        <v>0.014803374837433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4"/>
      <c r="B39" s="14" t="n">
        <v>27</v>
      </c>
      <c r="C39" s="15" t="s">
        <v>50</v>
      </c>
      <c r="D39" s="16" t="n">
        <v>24153.30891</v>
      </c>
      <c r="E39" s="16" t="n">
        <v>0.0111398275058937</v>
      </c>
      <c r="F39" s="17" t="n">
        <v>0.0119939766924237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4"/>
      <c r="B40" s="18" t="n">
        <v>28</v>
      </c>
      <c r="C40" s="19" t="s">
        <v>52</v>
      </c>
      <c r="D40" s="16" t="n">
        <v>21018.89584</v>
      </c>
      <c r="E40" s="16" t="n">
        <v>0.0096941944846739</v>
      </c>
      <c r="F40" s="17" t="n">
        <v>0.0104374993813401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4"/>
      <c r="B41" s="14" t="n">
        <v>29</v>
      </c>
      <c r="C41" s="15" t="s">
        <v>44</v>
      </c>
      <c r="D41" s="16" t="n">
        <v>13404.08406</v>
      </c>
      <c r="E41" s="16" t="n">
        <v>0.00618214195244603</v>
      </c>
      <c r="F41" s="17" t="n">
        <v>0.00665615930297513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4"/>
      <c r="B42" s="18" t="n">
        <v>30</v>
      </c>
      <c r="C42" s="19" t="s">
        <v>38</v>
      </c>
      <c r="D42" s="16" t="n">
        <v>12009.61463</v>
      </c>
      <c r="E42" s="16" t="n">
        <v>0.00553899409347875</v>
      </c>
      <c r="F42" s="17" t="n">
        <v>0.00596369791377007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4"/>
      <c r="B43" s="14" t="n">
        <v>31</v>
      </c>
      <c r="C43" s="15" t="s">
        <v>49</v>
      </c>
      <c r="D43" s="16" t="n">
        <v>11905.98461</v>
      </c>
      <c r="E43" s="16" t="n">
        <v>0.0054911985491277</v>
      </c>
      <c r="F43" s="17" t="n">
        <v>0.00591223763355974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4"/>
      <c r="B44" s="18" t="n">
        <v>32</v>
      </c>
      <c r="C44" s="19" t="s">
        <v>41</v>
      </c>
      <c r="D44" s="16" t="n">
        <v>8681.87102</v>
      </c>
      <c r="E44" s="16" t="n">
        <v>0.00400419445433315</v>
      </c>
      <c r="F44" s="17" t="n">
        <v>0.00431121711101856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4"/>
      <c r="B45" s="14" t="n">
        <v>33</v>
      </c>
      <c r="C45" s="15" t="s">
        <v>34</v>
      </c>
      <c r="D45" s="16" t="n">
        <v>8161.09036</v>
      </c>
      <c r="E45" s="16" t="n">
        <v>0.00376400348329798</v>
      </c>
      <c r="F45" s="17" t="n">
        <v>0.00405260943448117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4"/>
      <c r="B46" s="18" t="n">
        <v>34</v>
      </c>
      <c r="C46" s="19" t="s">
        <v>48</v>
      </c>
      <c r="D46" s="16" t="n">
        <v>7126.60328</v>
      </c>
      <c r="E46" s="16" t="n">
        <v>0.00328688427486089</v>
      </c>
      <c r="F46" s="17" t="n">
        <v>0.00353890698599402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4"/>
      <c r="B47" s="14" t="n">
        <v>35</v>
      </c>
      <c r="C47" s="15" t="s">
        <v>24</v>
      </c>
      <c r="D47" s="16" t="n">
        <v>6461.21437</v>
      </c>
      <c r="E47" s="16" t="n">
        <v>0.00297999805445298</v>
      </c>
      <c r="F47" s="17" t="n">
        <v>0.00320849018440071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4"/>
      <c r="B48" s="18" t="n">
        <v>36</v>
      </c>
      <c r="C48" s="19" t="s">
        <v>51</v>
      </c>
      <c r="D48" s="16" t="n">
        <v>5575.9824</v>
      </c>
      <c r="E48" s="16" t="n">
        <v>0.00257171728906188</v>
      </c>
      <c r="F48" s="17" t="n">
        <v>0.00276890438457796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4"/>
      <c r="B49" s="14" t="n">
        <v>37</v>
      </c>
      <c r="C49" s="15" t="s">
        <v>57</v>
      </c>
      <c r="D49" s="16" t="n">
        <v>3927.99127</v>
      </c>
      <c r="E49" s="16" t="n">
        <v>0.00181164184814197</v>
      </c>
      <c r="F49" s="17" t="n">
        <v>0.00195054996050328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4"/>
      <c r="B50" s="18" t="n">
        <v>38</v>
      </c>
      <c r="C50" s="19" t="s">
        <v>55</v>
      </c>
      <c r="D50" s="16" t="n">
        <v>3381.74776</v>
      </c>
      <c r="E50" s="16" t="n">
        <v>0.00155970707182258</v>
      </c>
      <c r="F50" s="17" t="n">
        <v>0.00167929801934108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4"/>
      <c r="B51" s="14" t="n">
        <v>39</v>
      </c>
      <c r="C51" s="15" t="s">
        <v>53</v>
      </c>
      <c r="D51" s="16" t="n">
        <v>3360.99912</v>
      </c>
      <c r="E51" s="16" t="n">
        <v>0.00155013752292793</v>
      </c>
      <c r="F51" s="17" t="n">
        <v>0.00166899472278296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4"/>
      <c r="B52" s="18" t="n">
        <v>40</v>
      </c>
      <c r="C52" s="19" t="s">
        <v>21</v>
      </c>
      <c r="D52" s="16" t="n">
        <v>2218.50521</v>
      </c>
      <c r="E52" s="16" t="n">
        <v>0.00102320412712042</v>
      </c>
      <c r="F52" s="17" t="n">
        <v>0.00110165857108481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4"/>
      <c r="B53" s="14" t="n">
        <v>41</v>
      </c>
      <c r="C53" s="15" t="s">
        <v>54</v>
      </c>
      <c r="D53" s="16" t="n">
        <v>1478.4183</v>
      </c>
      <c r="E53" s="16" t="n">
        <v>0.000681866195018023</v>
      </c>
      <c r="F53" s="17" t="n">
        <v>0.00073414846379542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4"/>
      <c r="B54" s="18" t="n">
        <v>42</v>
      </c>
      <c r="C54" s="19" t="s">
        <v>56</v>
      </c>
      <c r="D54" s="16" t="n">
        <v>786.35357</v>
      </c>
      <c r="E54" s="16" t="n">
        <v>0.000362676731419476</v>
      </c>
      <c r="F54" s="17" t="n">
        <v>0.000390485064623148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2.8" hidden="false" customHeight="false" outlineLevel="0" collapsed="false">
      <c r="A55" s="4"/>
      <c r="B55" s="21"/>
      <c r="C55" s="22" t="s">
        <v>58</v>
      </c>
      <c r="D55" s="23" t="n">
        <v>216819415.71556</v>
      </c>
      <c r="E55" s="23" t="n">
        <v>99.9989554570735</v>
      </c>
      <c r="F55" s="24" t="n">
        <v>107.667526145069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4"/>
      <c r="B56" s="12" t="s">
        <v>8</v>
      </c>
      <c r="C56" s="13" t="s">
        <v>59</v>
      </c>
      <c r="D56" s="13" t="s">
        <v>60</v>
      </c>
      <c r="E56" s="13" t="s">
        <v>61</v>
      </c>
      <c r="F56" s="13" t="s">
        <v>12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4"/>
      <c r="B57" s="12"/>
      <c r="C57" s="13"/>
      <c r="D57" s="13"/>
      <c r="E57" s="13"/>
      <c r="F57" s="1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4"/>
      <c r="B58" s="12"/>
      <c r="C58" s="13"/>
      <c r="D58" s="13"/>
      <c r="E58" s="13"/>
      <c r="F58" s="1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4"/>
      <c r="B59" s="18" t="n">
        <v>43</v>
      </c>
      <c r="C59" s="19" t="s">
        <v>42</v>
      </c>
      <c r="D59" s="25" t="n">
        <v>-853018.36257</v>
      </c>
      <c r="E59" s="25" t="n">
        <v>5.5244580401419</v>
      </c>
      <c r="F59" s="26" t="n">
        <v>-0.423589264601263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4"/>
      <c r="B60" s="18" t="n">
        <v>44</v>
      </c>
      <c r="C60" s="19" t="s">
        <v>29</v>
      </c>
      <c r="D60" s="25" t="n">
        <v>-970308.50092</v>
      </c>
      <c r="E60" s="25" t="n">
        <v>6.28407175570695</v>
      </c>
      <c r="F60" s="26" t="n">
        <v>-0.481832844843746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4"/>
      <c r="B61" s="18" t="n">
        <v>45</v>
      </c>
      <c r="C61" s="19" t="s">
        <v>64</v>
      </c>
      <c r="D61" s="25" t="n">
        <v>-2016935.91506</v>
      </c>
      <c r="E61" s="25" t="n">
        <v>13.06241262947</v>
      </c>
      <c r="F61" s="26" t="n">
        <v>-1.00156390354145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4"/>
      <c r="B62" s="18" t="n">
        <v>46</v>
      </c>
      <c r="C62" s="19" t="s">
        <v>63</v>
      </c>
      <c r="D62" s="25" t="n">
        <v>-2915591.52023</v>
      </c>
      <c r="E62" s="25" t="n">
        <v>18.8824340981082</v>
      </c>
      <c r="F62" s="26" t="n">
        <v>-1.44781557129792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4"/>
      <c r="B63" s="18" t="n">
        <v>47</v>
      </c>
      <c r="C63" s="19" t="s">
        <v>14</v>
      </c>
      <c r="D63" s="25" t="n">
        <v>-3108624.50466</v>
      </c>
      <c r="E63" s="25" t="n">
        <v>20.1325861108198</v>
      </c>
      <c r="F63" s="26" t="n">
        <v>-1.5436713037257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4"/>
      <c r="B64" s="47" t="n">
        <v>48</v>
      </c>
      <c r="C64" s="48" t="s">
        <v>30</v>
      </c>
      <c r="D64" s="49" t="n">
        <v>-5576282.1974</v>
      </c>
      <c r="E64" s="49" t="n">
        <v>36.1140373657532</v>
      </c>
      <c r="F64" s="50" t="n">
        <v>-2.76905325705922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4"/>
      <c r="B65" s="27"/>
      <c r="C65" s="22" t="s">
        <v>65</v>
      </c>
      <c r="D65" s="23" t="n">
        <v>-15440761.00084</v>
      </c>
      <c r="E65" s="23" t="n">
        <v>100</v>
      </c>
      <c r="F65" s="28" t="n">
        <f aca="false">SUM(F59:F64)</f>
        <v>-7.6675261450693</v>
      </c>
      <c r="G65" s="2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4"/>
      <c r="B66" s="27"/>
      <c r="C66" s="22" t="s">
        <v>66</v>
      </c>
      <c r="D66" s="23" t="n">
        <v>201378654.71472</v>
      </c>
      <c r="E66" s="23" t="n">
        <v>100</v>
      </c>
      <c r="F66" s="24" t="n">
        <v>100</v>
      </c>
      <c r="G66" s="2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4"/>
      <c r="B67" s="56"/>
      <c r="C67" s="56"/>
      <c r="D67" s="56"/>
      <c r="E67" s="56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1"/>
      <c r="B68" s="57" t="s">
        <v>67</v>
      </c>
      <c r="C68" s="56"/>
      <c r="D68" s="56"/>
      <c r="E68" s="58"/>
      <c r="F68" s="59" t="s">
        <v>74</v>
      </c>
      <c r="G68" s="3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customFormat="false" ht="20.25" hidden="false" customHeight="true" outlineLevel="0" collapsed="false">
      <c r="A69" s="4"/>
      <c r="B69" s="60"/>
      <c r="C69" s="60"/>
      <c r="D69" s="60"/>
      <c r="E69" s="60"/>
      <c r="F69" s="60"/>
    </row>
    <row r="70" customFormat="false" ht="9.75" hidden="false" customHeight="true" outlineLevel="0" collapsed="false">
      <c r="B70" s="56"/>
      <c r="C70" s="61"/>
      <c r="D70" s="61"/>
      <c r="E70" s="61"/>
      <c r="F70" s="61"/>
    </row>
    <row r="71" customFormat="false" ht="15" hidden="false" customHeight="false" outlineLevel="0" collapsed="false">
      <c r="B71" s="42" t="s">
        <v>70</v>
      </c>
      <c r="C71" s="42"/>
      <c r="D71" s="42"/>
      <c r="E71" s="42"/>
      <c r="F71" s="4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6:B58"/>
    <mergeCell ref="C56:C58"/>
    <mergeCell ref="D56:D58"/>
    <mergeCell ref="E56:E58"/>
    <mergeCell ref="F56:F58"/>
    <mergeCell ref="B69:F69"/>
    <mergeCell ref="B71:F71"/>
  </mergeCells>
  <printOptions headings="false" gridLines="false" gridLinesSet="true" horizontalCentered="true" verticalCentered="true"/>
  <pageMargins left="0.315277777777778" right="0.236111111111111" top="0.196527777777778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3.8"/>
  <cols>
    <col collapsed="false" hidden="false" max="1" min="1" style="1" width="1.48469387755102"/>
    <col collapsed="false" hidden="false" max="2" min="2" style="1" width="7.1530612244898"/>
    <col collapsed="false" hidden="false" max="3" min="3" style="1" width="52.9183673469388"/>
    <col collapsed="false" hidden="false" max="4" min="4" style="1" width="29.1581632653061"/>
    <col collapsed="false" hidden="false" max="6" min="5" style="1" width="27.6734693877551"/>
    <col collapsed="false" hidden="false" max="7" min="7" style="2" width="11.2040816326531"/>
    <col collapsed="false" hidden="false" max="22" min="8" style="1" width="11.2040816326531"/>
    <col collapsed="false" hidden="false" max="257" min="23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4"/>
      <c r="B1" s="5" t="s">
        <v>0</v>
      </c>
      <c r="C1" s="5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4"/>
      <c r="B2" s="5" t="s">
        <v>1</v>
      </c>
      <c r="C2" s="5"/>
      <c r="D2" s="5"/>
      <c r="E2" s="5"/>
      <c r="F2" s="5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4"/>
      <c r="B3" s="5" t="s">
        <v>3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4"/>
      <c r="B4" s="5" t="s">
        <v>4</v>
      </c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4"/>
      <c r="B5" s="6"/>
      <c r="C5" s="4"/>
      <c r="D5" s="4"/>
      <c r="E5" s="4"/>
      <c r="F5" s="7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4"/>
      <c r="B6" s="8" t="s">
        <v>5</v>
      </c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4"/>
      <c r="B7" s="9" t="s">
        <v>75</v>
      </c>
      <c r="C7" s="9"/>
      <c r="D7" s="9"/>
      <c r="E7" s="9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4"/>
      <c r="B8" s="10" t="s">
        <v>7</v>
      </c>
      <c r="C8" s="10"/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4"/>
      <c r="B9" s="4"/>
      <c r="C9" s="11"/>
      <c r="D9" s="11"/>
      <c r="E9" s="11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4"/>
      <c r="B10" s="12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4"/>
      <c r="B11" s="12"/>
      <c r="C11" s="13"/>
      <c r="D11" s="13"/>
      <c r="E11" s="13"/>
      <c r="F11" s="1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4"/>
      <c r="B12" s="12"/>
      <c r="C12" s="13"/>
      <c r="D12" s="13"/>
      <c r="E12" s="13"/>
      <c r="F12" s="1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4"/>
      <c r="B13" s="14" t="n">
        <v>1</v>
      </c>
      <c r="C13" s="15" t="s">
        <v>13</v>
      </c>
      <c r="D13" s="16" t="n">
        <v>146941167.58483</v>
      </c>
      <c r="E13" s="16" t="n">
        <v>76.1469192800527</v>
      </c>
      <c r="F13" s="17" t="n">
        <v>80.3076193044292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4"/>
      <c r="B14" s="18" t="n">
        <v>2</v>
      </c>
      <c r="C14" s="19" t="s">
        <v>15</v>
      </c>
      <c r="D14" s="16" t="n">
        <v>29447111.05752</v>
      </c>
      <c r="E14" s="16" t="n">
        <v>15.2598950014006</v>
      </c>
      <c r="F14" s="17" t="n">
        <v>16.0937021482243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4"/>
      <c r="B15" s="14" t="n">
        <v>3</v>
      </c>
      <c r="C15" s="15" t="s">
        <v>16</v>
      </c>
      <c r="D15" s="16" t="n">
        <v>5615048.01965</v>
      </c>
      <c r="E15" s="16" t="n">
        <v>2.90979454793749</v>
      </c>
      <c r="F15" s="17" t="n">
        <v>3.06878695841188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4"/>
      <c r="B16" s="18" t="n">
        <v>4</v>
      </c>
      <c r="C16" s="19" t="s">
        <v>22</v>
      </c>
      <c r="D16" s="16" t="n">
        <v>2848238.22184</v>
      </c>
      <c r="E16" s="16" t="n">
        <v>1.47599593451986</v>
      </c>
      <c r="F16" s="17" t="n">
        <v>1.55664497953442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4"/>
      <c r="B17" s="14" t="n">
        <v>5</v>
      </c>
      <c r="C17" s="15" t="s">
        <v>18</v>
      </c>
      <c r="D17" s="16" t="n">
        <v>1815901.86217</v>
      </c>
      <c r="E17" s="16" t="n">
        <v>0.941025138100452</v>
      </c>
      <c r="F17" s="17" t="n">
        <v>0.992443151488935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4"/>
      <c r="B18" s="18" t="n">
        <v>6</v>
      </c>
      <c r="C18" s="19" t="s">
        <v>35</v>
      </c>
      <c r="D18" s="16" t="n">
        <v>884757.40752</v>
      </c>
      <c r="E18" s="16" t="n">
        <v>0.4584933684698</v>
      </c>
      <c r="F18" s="17" t="n">
        <v>0.483545640937355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4"/>
      <c r="B19" s="14" t="n">
        <v>7</v>
      </c>
      <c r="C19" s="15" t="s">
        <v>26</v>
      </c>
      <c r="D19" s="16" t="n">
        <v>872233.1717</v>
      </c>
      <c r="E19" s="16" t="n">
        <v>0.452003138470237</v>
      </c>
      <c r="F19" s="17" t="n">
        <v>0.476700782012909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4"/>
      <c r="B20" s="18" t="n">
        <v>8</v>
      </c>
      <c r="C20" s="19" t="s">
        <v>28</v>
      </c>
      <c r="D20" s="16" t="n">
        <v>830981.75009</v>
      </c>
      <c r="E20" s="16" t="n">
        <v>0.430626088572286</v>
      </c>
      <c r="F20" s="17" t="n">
        <v>0.454155681025401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4"/>
      <c r="B21" s="14" t="n">
        <v>9</v>
      </c>
      <c r="C21" s="15" t="s">
        <v>20</v>
      </c>
      <c r="D21" s="16" t="n">
        <v>790567.32424</v>
      </c>
      <c r="E21" s="16" t="n">
        <v>0.409682781304954</v>
      </c>
      <c r="F21" s="17" t="n">
        <v>0.432068022550146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4"/>
      <c r="B22" s="18" t="n">
        <v>10</v>
      </c>
      <c r="C22" s="19" t="s">
        <v>25</v>
      </c>
      <c r="D22" s="16" t="n">
        <v>591464.97656</v>
      </c>
      <c r="E22" s="16" t="n">
        <v>0.306505226325303</v>
      </c>
      <c r="F22" s="17" t="n">
        <v>0.323252802126144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4"/>
      <c r="B23" s="14" t="n">
        <v>11</v>
      </c>
      <c r="C23" s="15" t="s">
        <v>32</v>
      </c>
      <c r="D23" s="16" t="n">
        <v>391395.55555</v>
      </c>
      <c r="E23" s="16" t="n">
        <v>0.202826520742265</v>
      </c>
      <c r="F23" s="17" t="n">
        <v>0.213909048016847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A24" s="2"/>
      <c r="B24" s="18" t="n">
        <v>12</v>
      </c>
      <c r="C24" s="19" t="s">
        <v>27</v>
      </c>
      <c r="D24" s="16" t="n">
        <v>277973.93823</v>
      </c>
      <c r="E24" s="16" t="n">
        <v>0.144049890063235</v>
      </c>
      <c r="F24" s="17" t="n">
        <v>0.151920837263256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customFormat="false" ht="14.1" hidden="false" customHeight="true" outlineLevel="0" collapsed="false">
      <c r="A25" s="4"/>
      <c r="B25" s="14" t="n">
        <v>13</v>
      </c>
      <c r="C25" s="15" t="s">
        <v>31</v>
      </c>
      <c r="D25" s="16" t="n">
        <v>243428.90156</v>
      </c>
      <c r="E25" s="16" t="n">
        <v>0.12614818040574</v>
      </c>
      <c r="F25" s="17" t="n">
        <v>0.133040970583618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4"/>
      <c r="B26" s="18" t="n">
        <v>14</v>
      </c>
      <c r="C26" s="19" t="s">
        <v>36</v>
      </c>
      <c r="D26" s="16" t="n">
        <v>220037.78076</v>
      </c>
      <c r="E26" s="16" t="n">
        <v>0.114026582240275</v>
      </c>
      <c r="F26" s="17" t="n">
        <v>0.120257043143911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4"/>
      <c r="B27" s="14" t="n">
        <v>15</v>
      </c>
      <c r="C27" s="15" t="s">
        <v>40</v>
      </c>
      <c r="D27" s="16" t="n">
        <v>205608.22552</v>
      </c>
      <c r="E27" s="16" t="n">
        <v>0.106548989703296</v>
      </c>
      <c r="F27" s="17" t="n">
        <v>0.112370871773473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A28" s="2"/>
      <c r="B28" s="18" t="n">
        <v>16</v>
      </c>
      <c r="C28" s="19" t="s">
        <v>19</v>
      </c>
      <c r="D28" s="16" t="n">
        <v>190323.73601</v>
      </c>
      <c r="E28" s="16" t="n">
        <v>0.098628358554895</v>
      </c>
      <c r="F28" s="17" t="n">
        <v>0.104017453973639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customFormat="false" ht="14.1" hidden="false" customHeight="true" outlineLevel="0" collapsed="false">
      <c r="A29" s="2"/>
      <c r="B29" s="14" t="n">
        <v>17</v>
      </c>
      <c r="C29" s="15" t="s">
        <v>33</v>
      </c>
      <c r="D29" s="16" t="n">
        <v>160334.65043</v>
      </c>
      <c r="E29" s="16" t="n">
        <v>0.0830876049561832</v>
      </c>
      <c r="F29" s="17" t="n">
        <v>0.0876275469950089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4"/>
      <c r="B30" s="18" t="n">
        <v>18</v>
      </c>
      <c r="C30" s="19" t="s">
        <v>23</v>
      </c>
      <c r="D30" s="16" t="n">
        <v>114682.69929</v>
      </c>
      <c r="E30" s="16" t="n">
        <v>0.0594301405738642</v>
      </c>
      <c r="F30" s="17" t="n">
        <v>0.0626774287067559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A31" s="2"/>
      <c r="B31" s="14" t="n">
        <v>19</v>
      </c>
      <c r="C31" s="15" t="s">
        <v>43</v>
      </c>
      <c r="D31" s="16" t="n">
        <v>94620.2572</v>
      </c>
      <c r="E31" s="16" t="n">
        <v>0.0490335091635005</v>
      </c>
      <c r="F31" s="17" t="n">
        <v>0.0517127209385891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customFormat="false" ht="14.1" hidden="false" customHeight="true" outlineLevel="0" collapsed="false">
      <c r="A32" s="4"/>
      <c r="B32" s="18" t="n">
        <v>20</v>
      </c>
      <c r="C32" s="19" t="s">
        <v>17</v>
      </c>
      <c r="D32" s="16" t="n">
        <v>92488.22072</v>
      </c>
      <c r="E32" s="16" t="n">
        <v>0.0479286587501474</v>
      </c>
      <c r="F32" s="17" t="n">
        <v>0.0505475010291982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A33" s="2"/>
      <c r="B33" s="14" t="n">
        <v>21</v>
      </c>
      <c r="C33" s="15" t="s">
        <v>37</v>
      </c>
      <c r="D33" s="16" t="n">
        <v>59803.23315</v>
      </c>
      <c r="E33" s="16" t="n">
        <v>0.0309908519321535</v>
      </c>
      <c r="F33" s="17" t="n">
        <v>0.0326842052497753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customFormat="false" ht="14.1" hidden="false" customHeight="true" outlineLevel="0" collapsed="false">
      <c r="A34" s="4"/>
      <c r="B34" s="18" t="n">
        <v>22</v>
      </c>
      <c r="C34" s="19" t="s">
        <v>62</v>
      </c>
      <c r="D34" s="16" t="n">
        <v>46047.76587</v>
      </c>
      <c r="E34" s="16" t="n">
        <v>0.0238625809795978</v>
      </c>
      <c r="F34" s="17" t="n">
        <v>0.0251664425435614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4"/>
      <c r="B35" s="14" t="n">
        <v>23</v>
      </c>
      <c r="C35" s="15" t="s">
        <v>39</v>
      </c>
      <c r="D35" s="16" t="n">
        <v>44238.41956</v>
      </c>
      <c r="E35" s="16" t="n">
        <v>0.022924953018137</v>
      </c>
      <c r="F35" s="17" t="n">
        <v>0.0241775821918872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4"/>
      <c r="B36" s="18" t="n">
        <v>24</v>
      </c>
      <c r="C36" s="19" t="s">
        <v>45</v>
      </c>
      <c r="D36" s="16" t="n">
        <v>35468.11133</v>
      </c>
      <c r="E36" s="16" t="n">
        <v>0.0183800595493584</v>
      </c>
      <c r="F36" s="17" t="n">
        <v>0.019384353812844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4"/>
      <c r="B37" s="14" t="n">
        <v>25</v>
      </c>
      <c r="C37" s="15" t="s">
        <v>34</v>
      </c>
      <c r="D37" s="16" t="n">
        <v>23398.49083</v>
      </c>
      <c r="E37" s="16" t="n">
        <v>0.0121254174156365</v>
      </c>
      <c r="F37" s="17" t="n">
        <v>0.0127879553753308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4"/>
      <c r="B38" s="18" t="n">
        <v>26</v>
      </c>
      <c r="C38" s="19" t="s">
        <v>50</v>
      </c>
      <c r="D38" s="16" t="n">
        <v>23090.42979</v>
      </c>
      <c r="E38" s="16" t="n">
        <v>0.0119657759786467</v>
      </c>
      <c r="F38" s="17" t="n">
        <v>0.012619591062392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4"/>
      <c r="B39" s="14" t="n">
        <v>27</v>
      </c>
      <c r="C39" s="15" t="s">
        <v>47</v>
      </c>
      <c r="D39" s="16" t="n">
        <v>22068.79038</v>
      </c>
      <c r="E39" s="16" t="n">
        <v>0.0114363484875953</v>
      </c>
      <c r="F39" s="17" t="n">
        <v>0.0120612354282753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4"/>
      <c r="B40" s="18" t="n">
        <v>28</v>
      </c>
      <c r="C40" s="19" t="s">
        <v>44</v>
      </c>
      <c r="D40" s="16" t="n">
        <v>10810.16755</v>
      </c>
      <c r="E40" s="16" t="n">
        <v>0.00560197641929365</v>
      </c>
      <c r="F40" s="17" t="n">
        <v>0.00590807079113015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4"/>
      <c r="B41" s="14" t="n">
        <v>29</v>
      </c>
      <c r="C41" s="15" t="s">
        <v>52</v>
      </c>
      <c r="D41" s="16" t="n">
        <v>10795.4091</v>
      </c>
      <c r="E41" s="16" t="n">
        <v>0.00559432838900153</v>
      </c>
      <c r="F41" s="17" t="n">
        <v>0.0059000048692132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4"/>
      <c r="B42" s="18" t="n">
        <v>30</v>
      </c>
      <c r="C42" s="19" t="s">
        <v>54</v>
      </c>
      <c r="D42" s="16" t="n">
        <v>9662.22827</v>
      </c>
      <c r="E42" s="16" t="n">
        <v>0.00500709861119336</v>
      </c>
      <c r="F42" s="17" t="n">
        <v>0.00528068860683098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4"/>
      <c r="B43" s="14" t="n">
        <v>31</v>
      </c>
      <c r="C43" s="15" t="s">
        <v>53</v>
      </c>
      <c r="D43" s="16" t="n">
        <v>9657.64638</v>
      </c>
      <c r="E43" s="16" t="n">
        <v>0.00500472421323726</v>
      </c>
      <c r="F43" s="17" t="n">
        <v>0.00527818447076168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4"/>
      <c r="B44" s="18" t="n">
        <v>32</v>
      </c>
      <c r="C44" s="19" t="s">
        <v>38</v>
      </c>
      <c r="D44" s="16" t="n">
        <v>8367.08857</v>
      </c>
      <c r="E44" s="16" t="n">
        <v>0.00433593953567181</v>
      </c>
      <c r="F44" s="17" t="n">
        <v>0.00457285711424666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4"/>
      <c r="B45" s="14" t="n">
        <v>33</v>
      </c>
      <c r="C45" s="15" t="s">
        <v>41</v>
      </c>
      <c r="D45" s="16" t="n">
        <v>6894.48091</v>
      </c>
      <c r="E45" s="16" t="n">
        <v>0.00357281414024802</v>
      </c>
      <c r="F45" s="17" t="n">
        <v>0.00376803422296405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4"/>
      <c r="B46" s="18" t="n">
        <v>34</v>
      </c>
      <c r="C46" s="19" t="s">
        <v>57</v>
      </c>
      <c r="D46" s="16" t="n">
        <v>6326.46946</v>
      </c>
      <c r="E46" s="16" t="n">
        <v>0.00327846285160506</v>
      </c>
      <c r="F46" s="17" t="n">
        <v>0.00345759945483943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4"/>
      <c r="B47" s="14" t="n">
        <v>35</v>
      </c>
      <c r="C47" s="15" t="s">
        <v>48</v>
      </c>
      <c r="D47" s="16" t="n">
        <v>6129.52643</v>
      </c>
      <c r="E47" s="16" t="n">
        <v>0.00317640428452908</v>
      </c>
      <c r="F47" s="17" t="n">
        <v>0.00334996436429362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4"/>
      <c r="B48" s="18" t="n">
        <v>36</v>
      </c>
      <c r="C48" s="19" t="s">
        <v>51</v>
      </c>
      <c r="D48" s="16" t="n">
        <v>5491.30587</v>
      </c>
      <c r="E48" s="16" t="n">
        <v>0.00284566967649533</v>
      </c>
      <c r="F48" s="17" t="n">
        <v>0.00300115827674739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4"/>
      <c r="B49" s="14" t="n">
        <v>37</v>
      </c>
      <c r="C49" s="15" t="s">
        <v>49</v>
      </c>
      <c r="D49" s="16" t="n">
        <v>5376.18466</v>
      </c>
      <c r="E49" s="16" t="n">
        <v>0.00278601229368441</v>
      </c>
      <c r="F49" s="17" t="n">
        <v>0.00293824118919119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4"/>
      <c r="B50" s="18" t="n">
        <v>38</v>
      </c>
      <c r="C50" s="19" t="s">
        <v>46</v>
      </c>
      <c r="D50" s="16" t="n">
        <v>3674.9758</v>
      </c>
      <c r="E50" s="16" t="n">
        <v>0.00190442263525091</v>
      </c>
      <c r="F50" s="17" t="n">
        <v>0.0020084810972324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4"/>
      <c r="B51" s="14" t="n">
        <v>39</v>
      </c>
      <c r="C51" s="15" t="s">
        <v>55</v>
      </c>
      <c r="D51" s="16" t="n">
        <v>2964.10503</v>
      </c>
      <c r="E51" s="16" t="n">
        <v>0.0015360396964772</v>
      </c>
      <c r="F51" s="17" t="n">
        <v>0.00161996955815777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4"/>
      <c r="B52" s="18" t="n">
        <v>40</v>
      </c>
      <c r="C52" s="19" t="s">
        <v>56</v>
      </c>
      <c r="D52" s="16" t="n">
        <v>1541.41618</v>
      </c>
      <c r="E52" s="16" t="n">
        <v>0.000798782909953852</v>
      </c>
      <c r="F52" s="17" t="n">
        <v>0.000842428747557516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4"/>
      <c r="B53" s="14" t="n">
        <v>41</v>
      </c>
      <c r="C53" s="15" t="s">
        <v>21</v>
      </c>
      <c r="D53" s="16" t="n">
        <v>429.1602</v>
      </c>
      <c r="E53" s="16" t="n">
        <v>0.000222396675109753</v>
      </c>
      <c r="F53" s="17" t="n">
        <v>0.000234548523934356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4"/>
      <c r="B54" s="21"/>
      <c r="C54" s="22" t="s">
        <v>58</v>
      </c>
      <c r="D54" s="23" t="n">
        <v>192970600.74671</v>
      </c>
      <c r="E54" s="23" t="n">
        <v>99.9997776033248</v>
      </c>
      <c r="F54" s="24" t="n">
        <v>105.464042490116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4"/>
      <c r="B55" s="12" t="s">
        <v>8</v>
      </c>
      <c r="C55" s="13" t="s">
        <v>59</v>
      </c>
      <c r="D55" s="13" t="s">
        <v>60</v>
      </c>
      <c r="E55" s="13" t="s">
        <v>61</v>
      </c>
      <c r="F55" s="13" t="s">
        <v>12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4"/>
      <c r="B56" s="12"/>
      <c r="C56" s="13"/>
      <c r="D56" s="13"/>
      <c r="E56" s="13"/>
      <c r="F56" s="1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4"/>
      <c r="B57" s="12"/>
      <c r="C57" s="13"/>
      <c r="D57" s="13"/>
      <c r="E57" s="13"/>
      <c r="F57" s="1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4"/>
      <c r="B58" s="18" t="n">
        <v>42</v>
      </c>
      <c r="C58" s="19" t="s">
        <v>14</v>
      </c>
      <c r="D58" s="25" t="n">
        <v>-40385.57056</v>
      </c>
      <c r="E58" s="25" t="n">
        <v>0.403947960881394</v>
      </c>
      <c r="F58" s="26" t="n">
        <v>-0.0220718882205171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4"/>
      <c r="B59" s="18" t="n">
        <v>43</v>
      </c>
      <c r="C59" s="19" t="s">
        <v>24</v>
      </c>
      <c r="D59" s="25" t="n">
        <v>-510684.81331</v>
      </c>
      <c r="E59" s="25" t="n">
        <v>5.10801472231744</v>
      </c>
      <c r="F59" s="26" t="n">
        <v>-0.279104094828814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4"/>
      <c r="B60" s="18" t="n">
        <v>44</v>
      </c>
      <c r="C60" s="19" t="s">
        <v>42</v>
      </c>
      <c r="D60" s="25" t="n">
        <v>-740201.05367</v>
      </c>
      <c r="E60" s="25" t="n">
        <v>7.40370142420134</v>
      </c>
      <c r="F60" s="26" t="n">
        <v>-0.404541391659696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4"/>
      <c r="B61" s="18" t="n">
        <v>45</v>
      </c>
      <c r="C61" s="19" t="s">
        <v>29</v>
      </c>
      <c r="D61" s="25" t="n">
        <v>-788877.00998</v>
      </c>
      <c r="E61" s="25" t="n">
        <v>7.89057218082874</v>
      </c>
      <c r="F61" s="26" t="n">
        <v>-0.431144216673767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4"/>
      <c r="B62" s="18" t="n">
        <v>46</v>
      </c>
      <c r="C62" s="19" t="s">
        <v>64</v>
      </c>
      <c r="D62" s="25" t="n">
        <v>-946822.17273</v>
      </c>
      <c r="E62" s="25" t="n">
        <v>9.47038461232958</v>
      </c>
      <c r="F62" s="26" t="n">
        <v>-0.51746583919511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4"/>
      <c r="B63" s="18" t="n">
        <v>47</v>
      </c>
      <c r="C63" s="19" t="s">
        <v>63</v>
      </c>
      <c r="D63" s="25" t="n">
        <v>-1893262.31763</v>
      </c>
      <c r="E63" s="25" t="n">
        <v>18.9369480736691</v>
      </c>
      <c r="F63" s="26" t="n">
        <v>-1.03472288907651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4"/>
      <c r="B64" s="47" t="n">
        <v>48</v>
      </c>
      <c r="C64" s="48" t="s">
        <v>30</v>
      </c>
      <c r="D64" s="49" t="n">
        <v>-5077483.22137</v>
      </c>
      <c r="E64" s="49" t="n">
        <v>50.7864310257724</v>
      </c>
      <c r="F64" s="50" t="n">
        <v>-2.77499217046173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4"/>
      <c r="B65" s="27"/>
      <c r="C65" s="22" t="s">
        <v>65</v>
      </c>
      <c r="D65" s="23" t="n">
        <v>-9997716.15925</v>
      </c>
      <c r="E65" s="23" t="n">
        <v>100</v>
      </c>
      <c r="F65" s="28" t="n">
        <v>-5.46404249011615</v>
      </c>
      <c r="G65" s="2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4"/>
      <c r="B66" s="27"/>
      <c r="C66" s="22" t="s">
        <v>66</v>
      </c>
      <c r="D66" s="23" t="n">
        <v>182972884.58746</v>
      </c>
      <c r="E66" s="23" t="n">
        <v>100</v>
      </c>
      <c r="F66" s="24" t="n">
        <v>100</v>
      </c>
      <c r="G66" s="2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4"/>
      <c r="B67" s="56"/>
      <c r="C67" s="56"/>
      <c r="D67" s="56"/>
      <c r="E67" s="56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1"/>
      <c r="B68" s="57" t="s">
        <v>67</v>
      </c>
      <c r="C68" s="56"/>
      <c r="D68" s="56"/>
      <c r="E68" s="58"/>
      <c r="F68" s="59" t="s">
        <v>76</v>
      </c>
      <c r="G68" s="3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customFormat="false" ht="20.25" hidden="false" customHeight="true" outlineLevel="0" collapsed="false">
      <c r="A69" s="4"/>
      <c r="B69" s="60"/>
      <c r="C69" s="60"/>
      <c r="D69" s="60"/>
      <c r="E69" s="60"/>
      <c r="F69" s="60"/>
    </row>
    <row r="70" customFormat="false" ht="9.75" hidden="false" customHeight="true" outlineLevel="0" collapsed="false">
      <c r="B70" s="56"/>
      <c r="C70" s="61"/>
      <c r="D70" s="61"/>
      <c r="E70" s="61"/>
      <c r="F70" s="61"/>
    </row>
    <row r="71" customFormat="false" ht="15" hidden="false" customHeight="false" outlineLevel="0" collapsed="false">
      <c r="B71" s="42" t="s">
        <v>70</v>
      </c>
      <c r="C71" s="42"/>
      <c r="D71" s="42"/>
      <c r="E71" s="42"/>
      <c r="F71" s="4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5:B57"/>
    <mergeCell ref="C55:C57"/>
    <mergeCell ref="D55:D57"/>
    <mergeCell ref="E55:E57"/>
    <mergeCell ref="F55:F57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5" activeCellId="0" sqref="F65"/>
    </sheetView>
  </sheetViews>
  <sheetFormatPr defaultRowHeight="13.8"/>
  <cols>
    <col collapsed="false" hidden="false" max="1" min="1" style="3" width="1.48469387755102"/>
    <col collapsed="false" hidden="false" max="2" min="2" style="3" width="7.1530612244898"/>
    <col collapsed="false" hidden="false" max="3" min="3" style="3" width="52.9183673469388"/>
    <col collapsed="false" hidden="false" max="4" min="4" style="3" width="29.1581632653061"/>
    <col collapsed="false" hidden="false" max="6" min="5" style="3" width="27.6734693877551"/>
    <col collapsed="false" hidden="false" max="7" min="7" style="20" width="11.2040816326531"/>
    <col collapsed="false" hidden="false" max="257" min="8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62"/>
      <c r="B1" s="63" t="s">
        <v>0</v>
      </c>
      <c r="C1" s="63"/>
      <c r="D1" s="63"/>
      <c r="E1" s="63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62"/>
      <c r="B2" s="63" t="s">
        <v>1</v>
      </c>
      <c r="C2" s="63"/>
      <c r="D2" s="63"/>
      <c r="E2" s="63"/>
      <c r="F2" s="63" t="s">
        <v>2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62"/>
      <c r="B3" s="63" t="s">
        <v>3</v>
      </c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62"/>
      <c r="B4" s="63" t="s">
        <v>4</v>
      </c>
      <c r="C4" s="63"/>
      <c r="D4" s="63"/>
      <c r="E4" s="63"/>
      <c r="F4" s="63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62"/>
      <c r="B5" s="64"/>
      <c r="C5" s="62"/>
      <c r="D5" s="37"/>
      <c r="E5" s="37"/>
      <c r="F5" s="65" t="s">
        <v>2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62"/>
      <c r="B6" s="66" t="s">
        <v>5</v>
      </c>
      <c r="C6" s="66"/>
      <c r="D6" s="66"/>
      <c r="E6" s="66"/>
      <c r="F6" s="6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62"/>
      <c r="B7" s="67" t="s">
        <v>77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62"/>
      <c r="B8" s="68" t="s">
        <v>7</v>
      </c>
      <c r="C8" s="68"/>
      <c r="D8" s="68"/>
      <c r="E8" s="68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62"/>
      <c r="B9" s="62"/>
      <c r="C9" s="69"/>
      <c r="D9" s="69"/>
      <c r="E9" s="69"/>
      <c r="F9" s="6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62"/>
      <c r="B10" s="70" t="s">
        <v>8</v>
      </c>
      <c r="C10" s="71" t="s">
        <v>9</v>
      </c>
      <c r="D10" s="71" t="s">
        <v>10</v>
      </c>
      <c r="E10" s="71" t="s">
        <v>11</v>
      </c>
      <c r="F10" s="71" t="s">
        <v>12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62"/>
      <c r="B11" s="70"/>
      <c r="C11" s="71"/>
      <c r="D11" s="71"/>
      <c r="E11" s="71"/>
      <c r="F11" s="7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62"/>
      <c r="B12" s="70"/>
      <c r="C12" s="71"/>
      <c r="D12" s="71"/>
      <c r="E12" s="71"/>
      <c r="F12" s="7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62"/>
      <c r="B13" s="72" t="n">
        <v>1</v>
      </c>
      <c r="C13" s="73" t="s">
        <v>13</v>
      </c>
      <c r="D13" s="74" t="n">
        <v>159297438.04876</v>
      </c>
      <c r="E13" s="74" t="n">
        <v>83.7938065768329</v>
      </c>
      <c r="F13" s="75" t="n">
        <v>86.7092268875907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62"/>
      <c r="B14" s="76" t="n">
        <v>2</v>
      </c>
      <c r="C14" s="77" t="s">
        <v>15</v>
      </c>
      <c r="D14" s="74" t="n">
        <v>10738132.05647</v>
      </c>
      <c r="E14" s="74" t="n">
        <v>5.64848356356438</v>
      </c>
      <c r="F14" s="75" t="n">
        <v>5.84501006568835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62"/>
      <c r="B15" s="72" t="n">
        <v>3</v>
      </c>
      <c r="C15" s="73" t="s">
        <v>16</v>
      </c>
      <c r="D15" s="74" t="n">
        <v>5428326.99325</v>
      </c>
      <c r="E15" s="74" t="n">
        <v>2.85541429717759</v>
      </c>
      <c r="F15" s="75" t="n">
        <v>2.95476212701973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62"/>
      <c r="B16" s="76" t="n">
        <v>4</v>
      </c>
      <c r="C16" s="77" t="s">
        <v>28</v>
      </c>
      <c r="D16" s="74" t="n">
        <v>3827971.87447</v>
      </c>
      <c r="E16" s="74" t="n">
        <v>2.01359380765881</v>
      </c>
      <c r="F16" s="75" t="n">
        <v>2.08365235403934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62"/>
      <c r="B17" s="72" t="n">
        <v>5</v>
      </c>
      <c r="C17" s="73" t="s">
        <v>22</v>
      </c>
      <c r="D17" s="74" t="n">
        <v>3144422.43295</v>
      </c>
      <c r="E17" s="74" t="n">
        <v>1.654032408618</v>
      </c>
      <c r="F17" s="75" t="n">
        <v>1.71158081077007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62"/>
      <c r="B18" s="76" t="n">
        <v>6</v>
      </c>
      <c r="C18" s="77" t="s">
        <v>14</v>
      </c>
      <c r="D18" s="74" t="n">
        <v>2325330.76544</v>
      </c>
      <c r="E18" s="74" t="n">
        <v>1.22317294473246</v>
      </c>
      <c r="F18" s="75" t="n">
        <v>1.26573054406258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62"/>
      <c r="B19" s="72" t="n">
        <v>7</v>
      </c>
      <c r="C19" s="73" t="s">
        <v>18</v>
      </c>
      <c r="D19" s="74" t="n">
        <v>1156650.77739</v>
      </c>
      <c r="E19" s="74" t="n">
        <v>0.608422663319258</v>
      </c>
      <c r="F19" s="75" t="n">
        <v>0.629591385240727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62"/>
      <c r="B20" s="76" t="n">
        <v>8</v>
      </c>
      <c r="C20" s="77" t="s">
        <v>26</v>
      </c>
      <c r="D20" s="74" t="n">
        <v>858967.80288</v>
      </c>
      <c r="E20" s="74" t="n">
        <v>0.451835150721146</v>
      </c>
      <c r="F20" s="75" t="n">
        <v>0.467555756209081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62"/>
      <c r="B21" s="72" t="n">
        <v>9</v>
      </c>
      <c r="C21" s="73" t="s">
        <v>35</v>
      </c>
      <c r="D21" s="74" t="n">
        <v>607714.46036</v>
      </c>
      <c r="E21" s="74" t="n">
        <v>0.319670602171035</v>
      </c>
      <c r="F21" s="75" t="n">
        <v>0.330792834283346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62"/>
      <c r="B22" s="76" t="n">
        <v>10</v>
      </c>
      <c r="C22" s="77" t="s">
        <v>20</v>
      </c>
      <c r="D22" s="74" t="n">
        <v>351748.09496</v>
      </c>
      <c r="E22" s="74" t="n">
        <v>0.185026904348743</v>
      </c>
      <c r="F22" s="75" t="n">
        <v>0.191464506565565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62"/>
      <c r="B23" s="72" t="n">
        <v>11</v>
      </c>
      <c r="C23" s="73" t="s">
        <v>32</v>
      </c>
      <c r="D23" s="74" t="n">
        <v>334412.53279</v>
      </c>
      <c r="E23" s="74" t="n">
        <v>0.175908033630125</v>
      </c>
      <c r="F23" s="75" t="n">
        <v>0.182028364893516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B24" s="76" t="n">
        <v>12</v>
      </c>
      <c r="C24" s="77" t="s">
        <v>25</v>
      </c>
      <c r="D24" s="74" t="n">
        <v>332657.87008</v>
      </c>
      <c r="E24" s="74" t="n">
        <v>0.174985044098527</v>
      </c>
      <c r="F24" s="75" t="n">
        <v>0.181073261981026</v>
      </c>
    </row>
    <row r="25" customFormat="false" ht="14.1" hidden="false" customHeight="true" outlineLevel="0" collapsed="false">
      <c r="A25" s="62"/>
      <c r="B25" s="72" t="n">
        <v>13</v>
      </c>
      <c r="C25" s="73" t="s">
        <v>40</v>
      </c>
      <c r="D25" s="74" t="n">
        <v>306136.5615</v>
      </c>
      <c r="E25" s="74" t="n">
        <v>0.161034277353385</v>
      </c>
      <c r="F25" s="75" t="n">
        <v>0.166637109138975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62"/>
      <c r="B26" s="76" t="n">
        <v>14</v>
      </c>
      <c r="C26" s="77" t="s">
        <v>31</v>
      </c>
      <c r="D26" s="74" t="n">
        <v>247459.66861</v>
      </c>
      <c r="E26" s="74" t="n">
        <v>0.13016899619394</v>
      </c>
      <c r="F26" s="75" t="n">
        <v>0.134697938735616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62"/>
      <c r="B27" s="72" t="n">
        <v>15</v>
      </c>
      <c r="C27" s="73" t="s">
        <v>27</v>
      </c>
      <c r="D27" s="74" t="n">
        <v>206057.35054</v>
      </c>
      <c r="E27" s="74" t="n">
        <v>0.108390505122865</v>
      </c>
      <c r="F27" s="75" t="n">
        <v>0.112161713199428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B28" s="76" t="n">
        <v>16</v>
      </c>
      <c r="C28" s="77" t="s">
        <v>19</v>
      </c>
      <c r="D28" s="74" t="n">
        <v>181114.42154</v>
      </c>
      <c r="E28" s="74" t="n">
        <v>0.0952699992711268</v>
      </c>
      <c r="F28" s="75" t="n">
        <v>0.0985847083436434</v>
      </c>
    </row>
    <row r="29" customFormat="false" ht="14.1" hidden="false" customHeight="true" outlineLevel="0" collapsed="false">
      <c r="A29" s="20"/>
      <c r="B29" s="72" t="n">
        <v>17</v>
      </c>
      <c r="C29" s="73" t="s">
        <v>36</v>
      </c>
      <c r="D29" s="74" t="n">
        <v>171992.50884</v>
      </c>
      <c r="E29" s="74" t="n">
        <v>0.0904716811201432</v>
      </c>
      <c r="F29" s="75" t="n">
        <v>0.0936194433171526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62"/>
      <c r="B30" s="76" t="n">
        <v>18</v>
      </c>
      <c r="C30" s="77" t="s">
        <v>33</v>
      </c>
      <c r="D30" s="74" t="n">
        <v>130989.91924</v>
      </c>
      <c r="E30" s="74" t="n">
        <v>0.0689034556409613</v>
      </c>
      <c r="F30" s="75" t="n">
        <v>0.0713007990994288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B31" s="72" t="n">
        <v>19</v>
      </c>
      <c r="C31" s="73" t="s">
        <v>46</v>
      </c>
      <c r="D31" s="74" t="n">
        <v>97227.55205</v>
      </c>
      <c r="E31" s="74" t="n">
        <v>0.0511437395993957</v>
      </c>
      <c r="F31" s="75" t="n">
        <v>0.0529231729881805</v>
      </c>
    </row>
    <row r="32" customFormat="false" ht="14.1" hidden="false" customHeight="true" outlineLevel="0" collapsed="false">
      <c r="A32" s="62"/>
      <c r="B32" s="76" t="n">
        <v>20</v>
      </c>
      <c r="C32" s="77" t="s">
        <v>62</v>
      </c>
      <c r="D32" s="74" t="n">
        <v>60275.6774</v>
      </c>
      <c r="E32" s="74" t="n">
        <v>0.0317062754756745</v>
      </c>
      <c r="F32" s="75" t="n">
        <v>0.0328094252581767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B33" s="72" t="n">
        <v>21</v>
      </c>
      <c r="C33" s="73" t="s">
        <v>43</v>
      </c>
      <c r="D33" s="74" t="n">
        <v>54462.58652</v>
      </c>
      <c r="E33" s="74" t="n">
        <v>0.0286484672724869</v>
      </c>
      <c r="F33" s="75" t="n">
        <v>0.0296452273764894</v>
      </c>
    </row>
    <row r="34" customFormat="false" ht="14.1" hidden="false" customHeight="true" outlineLevel="0" collapsed="false">
      <c r="A34" s="62"/>
      <c r="B34" s="76" t="n">
        <v>22</v>
      </c>
      <c r="C34" s="77" t="s">
        <v>39</v>
      </c>
      <c r="D34" s="74" t="n">
        <v>38139.79499</v>
      </c>
      <c r="E34" s="74" t="n">
        <v>0.0200623352353845</v>
      </c>
      <c r="F34" s="75" t="n">
        <v>0.0207603598509967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62"/>
      <c r="B35" s="72" t="n">
        <v>23</v>
      </c>
      <c r="C35" s="73" t="s">
        <v>45</v>
      </c>
      <c r="D35" s="74" t="n">
        <v>30981.02728</v>
      </c>
      <c r="E35" s="74" t="n">
        <v>0.0162966726850766</v>
      </c>
      <c r="F35" s="75" t="n">
        <v>0.0168636793945794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62"/>
      <c r="B36" s="76" t="n">
        <v>24</v>
      </c>
      <c r="C36" s="77" t="s">
        <v>37</v>
      </c>
      <c r="D36" s="74" t="n">
        <v>27105.12926</v>
      </c>
      <c r="E36" s="74" t="n">
        <v>0.0142578687157372</v>
      </c>
      <c r="F36" s="75" t="n">
        <v>0.0147539397469996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62"/>
      <c r="B37" s="72" t="n">
        <v>25</v>
      </c>
      <c r="C37" s="73" t="s">
        <v>63</v>
      </c>
      <c r="D37" s="74" t="n">
        <v>25885.99954</v>
      </c>
      <c r="E37" s="74" t="n">
        <v>0.0136165808130499</v>
      </c>
      <c r="F37" s="75" t="n">
        <v>0.0140903396490211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62"/>
      <c r="B38" s="76" t="n">
        <v>26</v>
      </c>
      <c r="C38" s="77" t="s">
        <v>50</v>
      </c>
      <c r="D38" s="74" t="n">
        <v>21033.8553</v>
      </c>
      <c r="E38" s="74" t="n">
        <v>0.0110642507761725</v>
      </c>
      <c r="F38" s="75" t="n">
        <v>0.0114492069293053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62"/>
      <c r="B39" s="72" t="n">
        <v>27</v>
      </c>
      <c r="C39" s="73" t="s">
        <v>47</v>
      </c>
      <c r="D39" s="74" t="n">
        <v>17008.09556</v>
      </c>
      <c r="E39" s="74" t="n">
        <v>0.00894661638662822</v>
      </c>
      <c r="F39" s="75" t="n">
        <v>0.00925789413126938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62"/>
      <c r="B40" s="76" t="n">
        <v>28</v>
      </c>
      <c r="C40" s="77" t="s">
        <v>23</v>
      </c>
      <c r="D40" s="74" t="n">
        <v>14587.72729</v>
      </c>
      <c r="E40" s="74" t="n">
        <v>0.0076734517133897</v>
      </c>
      <c r="F40" s="75" t="n">
        <v>0.00794043250699194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62"/>
      <c r="B41" s="72" t="n">
        <v>29</v>
      </c>
      <c r="C41" s="73" t="s">
        <v>51</v>
      </c>
      <c r="D41" s="74" t="n">
        <v>9693.85204</v>
      </c>
      <c r="E41" s="74" t="n">
        <v>0.00509917028656519</v>
      </c>
      <c r="F41" s="75" t="n">
        <v>0.00527658464722959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62"/>
      <c r="B42" s="76" t="n">
        <v>30</v>
      </c>
      <c r="C42" s="77" t="s">
        <v>53</v>
      </c>
      <c r="D42" s="74" t="n">
        <v>8902.03928</v>
      </c>
      <c r="E42" s="74" t="n">
        <v>0.00468266010241396</v>
      </c>
      <c r="F42" s="75" t="n">
        <v>0.00484558291173204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62"/>
      <c r="B43" s="72" t="n">
        <v>31</v>
      </c>
      <c r="C43" s="73" t="s">
        <v>44</v>
      </c>
      <c r="D43" s="74" t="n">
        <v>8587.99168</v>
      </c>
      <c r="E43" s="74" t="n">
        <v>0.00451746445223493</v>
      </c>
      <c r="F43" s="75" t="n">
        <v>0.00467463964399682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62"/>
      <c r="B44" s="76" t="n">
        <v>32</v>
      </c>
      <c r="C44" s="77" t="s">
        <v>38</v>
      </c>
      <c r="D44" s="74" t="n">
        <v>7738.24192</v>
      </c>
      <c r="E44" s="74" t="n">
        <v>0.00407047818616357</v>
      </c>
      <c r="F44" s="75" t="n">
        <v>0.0042121014786626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62"/>
      <c r="B45" s="72" t="n">
        <v>33</v>
      </c>
      <c r="C45" s="73" t="s">
        <v>34</v>
      </c>
      <c r="D45" s="74" t="n">
        <v>7339.64817</v>
      </c>
      <c r="E45" s="74" t="n">
        <v>0.00386080948088275</v>
      </c>
      <c r="F45" s="75" t="n">
        <v>0.00399513781416131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62"/>
      <c r="B46" s="76" t="n">
        <v>34</v>
      </c>
      <c r="C46" s="77" t="s">
        <v>57</v>
      </c>
      <c r="D46" s="74" t="n">
        <v>6616.18977</v>
      </c>
      <c r="E46" s="74" t="n">
        <v>0.00348025512935935</v>
      </c>
      <c r="F46" s="75" t="n">
        <v>0.00360134291502344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62"/>
      <c r="B47" s="72" t="n">
        <v>35</v>
      </c>
      <c r="C47" s="73" t="s">
        <v>48</v>
      </c>
      <c r="D47" s="74" t="n">
        <v>5657.54803</v>
      </c>
      <c r="E47" s="74" t="n">
        <v>0.00297598938898096</v>
      </c>
      <c r="F47" s="75" t="n">
        <v>0.00307953236266458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62"/>
      <c r="B48" s="76" t="n">
        <v>36</v>
      </c>
      <c r="C48" s="77" t="s">
        <v>41</v>
      </c>
      <c r="D48" s="74" t="n">
        <v>4381.36153</v>
      </c>
      <c r="E48" s="74" t="n">
        <v>0.00230468841862742</v>
      </c>
      <c r="F48" s="75" t="n">
        <v>0.00238487495866095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62"/>
      <c r="B49" s="72" t="n">
        <v>37</v>
      </c>
      <c r="C49" s="73" t="s">
        <v>49</v>
      </c>
      <c r="D49" s="74" t="n">
        <v>4350.13906</v>
      </c>
      <c r="E49" s="74" t="n">
        <v>0.00228826474198781</v>
      </c>
      <c r="F49" s="75" t="n">
        <v>0.00236787985648992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62"/>
      <c r="B50" s="76" t="n">
        <v>38</v>
      </c>
      <c r="C50" s="77" t="s">
        <v>21</v>
      </c>
      <c r="D50" s="74" t="n">
        <v>2974.84282</v>
      </c>
      <c r="E50" s="74" t="n">
        <v>0.00156482996154187</v>
      </c>
      <c r="F50" s="75" t="n">
        <v>0.00161927476169042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62"/>
      <c r="B51" s="72" t="n">
        <v>39</v>
      </c>
      <c r="C51" s="73" t="s">
        <v>55</v>
      </c>
      <c r="D51" s="74" t="n">
        <v>2645.85036</v>
      </c>
      <c r="E51" s="74" t="n">
        <v>0.00139177300032422</v>
      </c>
      <c r="F51" s="75" t="n">
        <v>0.00144019666597293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62"/>
      <c r="B52" s="76" t="n">
        <v>40</v>
      </c>
      <c r="C52" s="77" t="s">
        <v>56</v>
      </c>
      <c r="D52" s="74" t="n">
        <v>2462.9228</v>
      </c>
      <c r="E52" s="74" t="n">
        <v>0.00129554925204573</v>
      </c>
      <c r="F52" s="75" t="n">
        <v>0.00134062502503305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62"/>
      <c r="B53" s="76" t="n">
        <v>41</v>
      </c>
      <c r="C53" s="77" t="s">
        <v>52</v>
      </c>
      <c r="D53" s="74" t="n">
        <v>720.44533</v>
      </c>
      <c r="E53" s="74" t="n">
        <v>0.000378969413260268</v>
      </c>
      <c r="F53" s="75" t="n">
        <v>0.000392154816450681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62"/>
      <c r="B54" s="76" t="n">
        <v>42</v>
      </c>
      <c r="C54" s="77" t="s">
        <v>17</v>
      </c>
      <c r="D54" s="74" t="n">
        <v>155.7503</v>
      </c>
      <c r="E54" s="74" t="n">
        <v>8.19279372747281E-005</v>
      </c>
      <c r="F54" s="75" t="n">
        <v>8.47784387867965E-005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62"/>
      <c r="B55" s="78"/>
      <c r="C55" s="79" t="s">
        <v>58</v>
      </c>
      <c r="D55" s="80" t="n">
        <v>190106458.40835</v>
      </c>
      <c r="E55" s="80" t="n">
        <v>99.9995391026495</v>
      </c>
      <c r="F55" s="81" t="n">
        <v>103.479278994307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62"/>
      <c r="B56" s="70" t="s">
        <v>8</v>
      </c>
      <c r="C56" s="71" t="s">
        <v>59</v>
      </c>
      <c r="D56" s="71" t="s">
        <v>60</v>
      </c>
      <c r="E56" s="71" t="s">
        <v>61</v>
      </c>
      <c r="F56" s="71" t="s">
        <v>12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62"/>
      <c r="B57" s="70"/>
      <c r="C57" s="71"/>
      <c r="D57" s="71"/>
      <c r="E57" s="71"/>
      <c r="F57" s="71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62"/>
      <c r="B58" s="70"/>
      <c r="C58" s="71"/>
      <c r="D58" s="71"/>
      <c r="E58" s="71"/>
      <c r="F58" s="7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62"/>
      <c r="B59" s="76" t="n">
        <v>43</v>
      </c>
      <c r="C59" s="77" t="s">
        <v>54</v>
      </c>
      <c r="D59" s="82" t="n">
        <v>-1269.13863</v>
      </c>
      <c r="E59" s="82" t="n">
        <v>0.0198552944109742</v>
      </c>
      <c r="F59" s="83" t="n">
        <v>-0.000690821087698796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62"/>
      <c r="B60" s="76" t="n">
        <v>44</v>
      </c>
      <c r="C60" s="77" t="s">
        <v>24</v>
      </c>
      <c r="D60" s="82" t="n">
        <v>-212171.5983</v>
      </c>
      <c r="E60" s="82" t="n">
        <v>3.3193612189501</v>
      </c>
      <c r="F60" s="83" t="n">
        <v>-0.115489837636097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62"/>
      <c r="B61" s="76" t="n">
        <v>45</v>
      </c>
      <c r="C61" s="77" t="s">
        <v>29</v>
      </c>
      <c r="D61" s="82" t="n">
        <v>-609005.64313</v>
      </c>
      <c r="E61" s="82" t="n">
        <v>9.52771120227493</v>
      </c>
      <c r="F61" s="83" t="n">
        <v>-0.331495654498966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62"/>
      <c r="B62" s="76" t="n">
        <v>46</v>
      </c>
      <c r="C62" s="77" t="s">
        <v>42</v>
      </c>
      <c r="D62" s="82" t="n">
        <v>-622716.3143</v>
      </c>
      <c r="E62" s="82" t="n">
        <v>9.74221055342336</v>
      </c>
      <c r="F62" s="83" t="n">
        <v>-0.338958685366398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62"/>
      <c r="B63" s="76" t="n">
        <v>47</v>
      </c>
      <c r="C63" s="77" t="s">
        <v>64</v>
      </c>
      <c r="D63" s="82" t="n">
        <v>-735173.03286</v>
      </c>
      <c r="E63" s="82" t="n">
        <v>11.5015622922487</v>
      </c>
      <c r="F63" s="83" t="n">
        <v>-0.400171440851318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62"/>
      <c r="B64" s="84" t="n">
        <v>48</v>
      </c>
      <c r="C64" s="85" t="s">
        <v>30</v>
      </c>
      <c r="D64" s="86" t="n">
        <v>-4211604.89945</v>
      </c>
      <c r="E64" s="86" t="n">
        <v>65.889299438692</v>
      </c>
      <c r="F64" s="87" t="n">
        <v>-2.29247255486631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62"/>
      <c r="B65" s="88"/>
      <c r="C65" s="79" t="s">
        <v>65</v>
      </c>
      <c r="D65" s="80" t="n">
        <v>-6391940.62667</v>
      </c>
      <c r="E65" s="80" t="n">
        <v>100</v>
      </c>
      <c r="F65" s="89" t="n">
        <v>-3.47927899430679</v>
      </c>
      <c r="G65" s="90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62"/>
      <c r="B66" s="88"/>
      <c r="C66" s="79" t="s">
        <v>66</v>
      </c>
      <c r="D66" s="80" t="n">
        <v>183714517.78168</v>
      </c>
      <c r="E66" s="80" t="n">
        <v>100</v>
      </c>
      <c r="F66" s="81" t="n">
        <v>100</v>
      </c>
      <c r="G66" s="90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62"/>
      <c r="B67" s="91"/>
      <c r="C67" s="91"/>
      <c r="D67" s="91"/>
      <c r="E67" s="91"/>
      <c r="F67" s="91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3"/>
      <c r="B68" s="92" t="s">
        <v>67</v>
      </c>
      <c r="C68" s="91"/>
      <c r="D68" s="91"/>
      <c r="E68" s="93"/>
      <c r="F68" s="94" t="s">
        <v>78</v>
      </c>
      <c r="G68" s="95"/>
    </row>
    <row r="69" customFormat="false" ht="20.25" hidden="false" customHeight="true" outlineLevel="0" collapsed="false">
      <c r="A69" s="37"/>
      <c r="B69" s="96"/>
      <c r="C69" s="96"/>
      <c r="D69" s="96"/>
      <c r="E69" s="96"/>
      <c r="F69" s="96"/>
    </row>
    <row r="70" customFormat="false" ht="9.75" hidden="false" customHeight="true" outlineLevel="0" collapsed="false">
      <c r="B70" s="91"/>
      <c r="C70" s="97"/>
      <c r="D70" s="97"/>
      <c r="E70" s="97"/>
      <c r="F70" s="97"/>
    </row>
    <row r="71" customFormat="false" ht="15" hidden="false" customHeight="false" outlineLevel="0" collapsed="false">
      <c r="B71" s="98" t="s">
        <v>70</v>
      </c>
      <c r="C71" s="98"/>
      <c r="D71" s="98"/>
      <c r="E71" s="98"/>
      <c r="F71" s="98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6:B58"/>
    <mergeCell ref="C56:C58"/>
    <mergeCell ref="D56:D58"/>
    <mergeCell ref="E56:E58"/>
    <mergeCell ref="F56:F58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7" activeCellId="0" sqref="E57"/>
    </sheetView>
  </sheetViews>
  <sheetFormatPr defaultRowHeight="13.8"/>
  <cols>
    <col collapsed="false" hidden="false" max="1" min="1" style="3" width="1.48469387755102"/>
    <col collapsed="false" hidden="false" max="2" min="2" style="3" width="7.1530612244898"/>
    <col collapsed="false" hidden="false" max="3" min="3" style="3" width="52.9183673469388"/>
    <col collapsed="false" hidden="false" max="4" min="4" style="3" width="29.1581632653061"/>
    <col collapsed="false" hidden="false" max="6" min="5" style="3" width="27.6734693877551"/>
    <col collapsed="false" hidden="false" max="7" min="7" style="20" width="11.2040816326531"/>
    <col collapsed="false" hidden="false" max="257" min="8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62"/>
      <c r="B1" s="63" t="s">
        <v>0</v>
      </c>
      <c r="C1" s="63"/>
      <c r="D1" s="63"/>
      <c r="E1" s="63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62"/>
      <c r="B2" s="63" t="s">
        <v>1</v>
      </c>
      <c r="C2" s="63"/>
      <c r="D2" s="63"/>
      <c r="E2" s="63"/>
      <c r="F2" s="63" t="s">
        <v>2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62"/>
      <c r="B3" s="63" t="s">
        <v>3</v>
      </c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62"/>
      <c r="B4" s="63" t="s">
        <v>4</v>
      </c>
      <c r="C4" s="63"/>
      <c r="D4" s="63"/>
      <c r="E4" s="63"/>
      <c r="F4" s="63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62"/>
      <c r="B5" s="64"/>
      <c r="C5" s="62"/>
      <c r="D5" s="37"/>
      <c r="E5" s="37"/>
      <c r="F5" s="65" t="s">
        <v>2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62"/>
      <c r="B6" s="66" t="s">
        <v>5</v>
      </c>
      <c r="C6" s="66"/>
      <c r="D6" s="66"/>
      <c r="E6" s="66"/>
      <c r="F6" s="6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62"/>
      <c r="B7" s="67" t="s">
        <v>79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62"/>
      <c r="B8" s="68" t="s">
        <v>7</v>
      </c>
      <c r="C8" s="68"/>
      <c r="D8" s="68"/>
      <c r="E8" s="68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62"/>
      <c r="B9" s="62"/>
      <c r="C9" s="69"/>
      <c r="D9" s="69"/>
      <c r="E9" s="69"/>
      <c r="F9" s="6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62"/>
      <c r="B10" s="70" t="s">
        <v>8</v>
      </c>
      <c r="C10" s="71" t="s">
        <v>9</v>
      </c>
      <c r="D10" s="71" t="s">
        <v>10</v>
      </c>
      <c r="E10" s="71" t="s">
        <v>11</v>
      </c>
      <c r="F10" s="71" t="s">
        <v>12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62"/>
      <c r="B11" s="70"/>
      <c r="C11" s="71"/>
      <c r="D11" s="71"/>
      <c r="E11" s="71"/>
      <c r="F11" s="7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62"/>
      <c r="B12" s="70"/>
      <c r="C12" s="71"/>
      <c r="D12" s="71"/>
      <c r="E12" s="71"/>
      <c r="F12" s="7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62"/>
      <c r="B13" s="72" t="n">
        <v>1</v>
      </c>
      <c r="C13" s="73" t="s">
        <v>13</v>
      </c>
      <c r="D13" s="74" t="n">
        <v>169221474.79112</v>
      </c>
      <c r="E13" s="74" t="n">
        <v>79.1454292334276</v>
      </c>
      <c r="F13" s="75" t="n">
        <v>81.561520442548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62"/>
      <c r="B14" s="76" t="n">
        <v>2</v>
      </c>
      <c r="C14" s="77" t="s">
        <v>15</v>
      </c>
      <c r="D14" s="74" t="n">
        <v>12009262.67283</v>
      </c>
      <c r="E14" s="74" t="n">
        <v>5.61677086310317</v>
      </c>
      <c r="F14" s="75" t="n">
        <v>5.78823535369255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62"/>
      <c r="B15" s="72" t="n">
        <v>3</v>
      </c>
      <c r="C15" s="73" t="s">
        <v>28</v>
      </c>
      <c r="D15" s="74" t="n">
        <v>11361416.14474</v>
      </c>
      <c r="E15" s="74" t="n">
        <v>5.31377095362738</v>
      </c>
      <c r="F15" s="75" t="n">
        <v>5.47598569442401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62"/>
      <c r="B16" s="76" t="n">
        <v>4</v>
      </c>
      <c r="C16" s="77" t="s">
        <v>16</v>
      </c>
      <c r="D16" s="74" t="n">
        <v>5982041.57318</v>
      </c>
      <c r="E16" s="74" t="n">
        <v>2.79782012647005</v>
      </c>
      <c r="F16" s="75" t="n">
        <v>2.88322984220142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62"/>
      <c r="B17" s="72" t="n">
        <v>5</v>
      </c>
      <c r="C17" s="73" t="s">
        <v>14</v>
      </c>
      <c r="D17" s="74" t="n">
        <v>5209339.87921</v>
      </c>
      <c r="E17" s="74" t="n">
        <v>2.43642505345027</v>
      </c>
      <c r="F17" s="75" t="n">
        <v>2.51080237644083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62"/>
      <c r="B18" s="76" t="n">
        <v>6</v>
      </c>
      <c r="C18" s="77" t="s">
        <v>22</v>
      </c>
      <c r="D18" s="74" t="n">
        <v>3196049.64373</v>
      </c>
      <c r="E18" s="74" t="n">
        <v>1.49480272061562</v>
      </c>
      <c r="F18" s="75" t="n">
        <v>1.54043491627909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62"/>
      <c r="B19" s="72" t="n">
        <v>7</v>
      </c>
      <c r="C19" s="73" t="s">
        <v>25</v>
      </c>
      <c r="D19" s="74" t="n">
        <v>2049672.47355</v>
      </c>
      <c r="E19" s="74" t="n">
        <v>0.958638422855589</v>
      </c>
      <c r="F19" s="75" t="n">
        <v>0.987903004381266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62"/>
      <c r="B20" s="76" t="n">
        <v>8</v>
      </c>
      <c r="C20" s="77" t="s">
        <v>18</v>
      </c>
      <c r="D20" s="74" t="n">
        <v>1260530.86914</v>
      </c>
      <c r="E20" s="74" t="n">
        <v>0.589554350730113</v>
      </c>
      <c r="F20" s="75" t="n">
        <v>0.607551815623462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62"/>
      <c r="B21" s="72" t="n">
        <v>9</v>
      </c>
      <c r="C21" s="73" t="s">
        <v>26</v>
      </c>
      <c r="D21" s="74" t="n">
        <v>558491.96539</v>
      </c>
      <c r="E21" s="74" t="n">
        <v>0.261208492472799</v>
      </c>
      <c r="F21" s="75" t="n">
        <v>0.269182465809272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62"/>
      <c r="B22" s="76" t="n">
        <v>10</v>
      </c>
      <c r="C22" s="77" t="s">
        <v>40</v>
      </c>
      <c r="D22" s="74" t="n">
        <v>522543.13832</v>
      </c>
      <c r="E22" s="74" t="n">
        <v>0.244395110173623</v>
      </c>
      <c r="F22" s="75" t="n">
        <v>0.251855817418017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62"/>
      <c r="B23" s="72" t="n">
        <v>11</v>
      </c>
      <c r="C23" s="73" t="s">
        <v>35</v>
      </c>
      <c r="D23" s="74" t="n">
        <v>404541.68578</v>
      </c>
      <c r="E23" s="74" t="n">
        <v>0.189205450451213</v>
      </c>
      <c r="F23" s="75" t="n">
        <v>0.194981369919722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B24" s="76" t="n">
        <v>12</v>
      </c>
      <c r="C24" s="77" t="s">
        <v>32</v>
      </c>
      <c r="D24" s="74" t="n">
        <v>341291.72252</v>
      </c>
      <c r="E24" s="74" t="n">
        <v>0.159623238752666</v>
      </c>
      <c r="F24" s="75" t="n">
        <v>0.164496095058546</v>
      </c>
    </row>
    <row r="25" customFormat="false" ht="14.1" hidden="false" customHeight="true" outlineLevel="0" collapsed="false">
      <c r="A25" s="62"/>
      <c r="B25" s="72" t="n">
        <v>13</v>
      </c>
      <c r="C25" s="73" t="s">
        <v>19</v>
      </c>
      <c r="D25" s="74" t="n">
        <v>313229.6832</v>
      </c>
      <c r="E25" s="74" t="n">
        <v>0.146498532506676</v>
      </c>
      <c r="F25" s="75" t="n">
        <v>0.150970727805466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62"/>
      <c r="B26" s="76" t="n">
        <v>14</v>
      </c>
      <c r="C26" s="77" t="s">
        <v>31</v>
      </c>
      <c r="D26" s="74" t="n">
        <v>283646.21148</v>
      </c>
      <c r="E26" s="74" t="n">
        <v>0.132662247422974</v>
      </c>
      <c r="F26" s="75" t="n">
        <v>0.136712059179449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62"/>
      <c r="B27" s="72" t="n">
        <v>15</v>
      </c>
      <c r="C27" s="73" t="s">
        <v>46</v>
      </c>
      <c r="D27" s="74" t="n">
        <v>206971.85267</v>
      </c>
      <c r="E27" s="74" t="n">
        <v>0.0968014026530898</v>
      </c>
      <c r="F27" s="75" t="n">
        <v>0.0997564819324106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B28" s="76" t="n">
        <v>16</v>
      </c>
      <c r="C28" s="77" t="s">
        <v>27</v>
      </c>
      <c r="D28" s="74" t="n">
        <v>165003.85264</v>
      </c>
      <c r="E28" s="74" t="n">
        <v>0.077172833758138</v>
      </c>
      <c r="F28" s="75" t="n">
        <v>0.0795287070793378</v>
      </c>
    </row>
    <row r="29" customFormat="false" ht="14.1" hidden="false" customHeight="true" outlineLevel="0" collapsed="false">
      <c r="A29" s="20"/>
      <c r="B29" s="72" t="n">
        <v>17</v>
      </c>
      <c r="C29" s="73" t="s">
        <v>36</v>
      </c>
      <c r="D29" s="74" t="n">
        <v>156599.16089</v>
      </c>
      <c r="E29" s="74" t="n">
        <v>0.0732419323347254</v>
      </c>
      <c r="F29" s="75" t="n">
        <v>0.0754778060998546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62"/>
      <c r="B30" s="76" t="n">
        <v>18</v>
      </c>
      <c r="C30" s="77" t="s">
        <v>43</v>
      </c>
      <c r="D30" s="74" t="n">
        <v>113686.06548</v>
      </c>
      <c r="E30" s="74" t="n">
        <v>0.0531713392840985</v>
      </c>
      <c r="F30" s="75" t="n">
        <v>0.0547945133153186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B31" s="72" t="n">
        <v>19</v>
      </c>
      <c r="C31" s="73" t="s">
        <v>20</v>
      </c>
      <c r="D31" s="74" t="n">
        <v>94633.51672</v>
      </c>
      <c r="E31" s="74" t="n">
        <v>0.0442604008144845</v>
      </c>
      <c r="F31" s="75" t="n">
        <v>0.0456115485226436</v>
      </c>
    </row>
    <row r="32" customFormat="false" ht="14.1" hidden="false" customHeight="true" outlineLevel="0" collapsed="false">
      <c r="A32" s="62"/>
      <c r="B32" s="76" t="n">
        <v>20</v>
      </c>
      <c r="C32" s="77" t="s">
        <v>33</v>
      </c>
      <c r="D32" s="74" t="n">
        <v>93390.57115</v>
      </c>
      <c r="E32" s="74" t="n">
        <v>0.0436790711648471</v>
      </c>
      <c r="F32" s="75" t="n">
        <v>0.0450124724855055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B33" s="72" t="n">
        <v>21</v>
      </c>
      <c r="C33" s="73" t="s">
        <v>47</v>
      </c>
      <c r="D33" s="74" t="n">
        <v>63273.61626</v>
      </c>
      <c r="E33" s="74" t="n">
        <v>0.0295932742828907</v>
      </c>
      <c r="F33" s="75" t="n">
        <v>0.0304966751556448</v>
      </c>
    </row>
    <row r="34" customFormat="false" ht="14.1" hidden="false" customHeight="true" outlineLevel="0" collapsed="false">
      <c r="A34" s="62"/>
      <c r="B34" s="76" t="n">
        <v>22</v>
      </c>
      <c r="C34" s="77" t="s">
        <v>37</v>
      </c>
      <c r="D34" s="74" t="n">
        <v>39970.91788</v>
      </c>
      <c r="E34" s="74" t="n">
        <v>0.0186945271359418</v>
      </c>
      <c r="F34" s="75" t="n">
        <v>0.019265219380703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62"/>
      <c r="B35" s="72" t="n">
        <v>23</v>
      </c>
      <c r="C35" s="73" t="s">
        <v>39</v>
      </c>
      <c r="D35" s="74" t="n">
        <v>33439.24492</v>
      </c>
      <c r="E35" s="74" t="n">
        <v>0.0156396426381576</v>
      </c>
      <c r="F35" s="75" t="n">
        <v>0.0161170777024162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62"/>
      <c r="B36" s="76" t="n">
        <v>24</v>
      </c>
      <c r="C36" s="77" t="s">
        <v>45</v>
      </c>
      <c r="D36" s="74" t="n">
        <v>25725.58937</v>
      </c>
      <c r="E36" s="74" t="n">
        <v>0.012031941072992</v>
      </c>
      <c r="F36" s="75" t="n">
        <v>0.0123992429795793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62"/>
      <c r="B37" s="72" t="n">
        <v>25</v>
      </c>
      <c r="C37" s="73" t="s">
        <v>50</v>
      </c>
      <c r="D37" s="74" t="n">
        <v>19211.54538</v>
      </c>
      <c r="E37" s="74" t="n">
        <v>0.00898530170130253</v>
      </c>
      <c r="F37" s="75" t="n">
        <v>0.00925959812829875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62"/>
      <c r="B38" s="76" t="n">
        <v>26</v>
      </c>
      <c r="C38" s="77" t="s">
        <v>53</v>
      </c>
      <c r="D38" s="74" t="n">
        <v>15805.39371</v>
      </c>
      <c r="E38" s="74" t="n">
        <v>0.0073922335857512</v>
      </c>
      <c r="F38" s="75" t="n">
        <v>0.00761789804616649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62"/>
      <c r="B39" s="72" t="n">
        <v>27</v>
      </c>
      <c r="C39" s="73" t="s">
        <v>23</v>
      </c>
      <c r="D39" s="74" t="n">
        <v>12675.4053</v>
      </c>
      <c r="E39" s="74" t="n">
        <v>0.00592832791709488</v>
      </c>
      <c r="F39" s="75" t="n">
        <v>0.00610930338344848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62"/>
      <c r="B40" s="76" t="n">
        <v>28</v>
      </c>
      <c r="C40" s="77" t="s">
        <v>57</v>
      </c>
      <c r="D40" s="74" t="n">
        <v>11366.17197</v>
      </c>
      <c r="E40" s="74" t="n">
        <v>0.00531599526843156</v>
      </c>
      <c r="F40" s="75" t="n">
        <v>0.0054782779114115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62"/>
      <c r="B41" s="72" t="n">
        <v>29</v>
      </c>
      <c r="C41" s="73" t="s">
        <v>51</v>
      </c>
      <c r="D41" s="74" t="n">
        <v>7620.35319</v>
      </c>
      <c r="E41" s="74" t="n">
        <v>0.00356406375063999</v>
      </c>
      <c r="F41" s="75" t="n">
        <v>0.00367286476644178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62"/>
      <c r="B42" s="76" t="n">
        <v>30</v>
      </c>
      <c r="C42" s="77" t="s">
        <v>44</v>
      </c>
      <c r="D42" s="74" t="n">
        <v>7415.60994</v>
      </c>
      <c r="E42" s="74" t="n">
        <v>0.0034683046726394</v>
      </c>
      <c r="F42" s="75" t="n">
        <v>0.0035741824284527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62"/>
      <c r="B43" s="72" t="n">
        <v>31</v>
      </c>
      <c r="C43" s="73" t="s">
        <v>48</v>
      </c>
      <c r="D43" s="74" t="n">
        <v>5138.54447</v>
      </c>
      <c r="E43" s="74" t="n">
        <v>0.00240331381235869</v>
      </c>
      <c r="F43" s="75" t="n">
        <v>0.00247668034067293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62"/>
      <c r="B44" s="76" t="n">
        <v>32</v>
      </c>
      <c r="C44" s="77" t="s">
        <v>34</v>
      </c>
      <c r="D44" s="74" t="n">
        <v>4817.52024</v>
      </c>
      <c r="E44" s="74" t="n">
        <v>0.00225316974518847</v>
      </c>
      <c r="F44" s="75" t="n">
        <v>0.00232195279010633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62"/>
      <c r="B45" s="72" t="n">
        <v>33</v>
      </c>
      <c r="C45" s="73" t="s">
        <v>49</v>
      </c>
      <c r="D45" s="74" t="n">
        <v>4206.03748</v>
      </c>
      <c r="E45" s="74" t="n">
        <v>0.00196717728726445</v>
      </c>
      <c r="F45" s="75" t="n">
        <v>0.00202722977287954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62"/>
      <c r="B46" s="76" t="n">
        <v>34</v>
      </c>
      <c r="C46" s="77" t="s">
        <v>41</v>
      </c>
      <c r="D46" s="74" t="n">
        <v>3717.71809</v>
      </c>
      <c r="E46" s="74" t="n">
        <v>0.00173878873449795</v>
      </c>
      <c r="F46" s="75" t="n">
        <v>0.00179186914882671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62"/>
      <c r="B47" s="72" t="n">
        <v>35</v>
      </c>
      <c r="C47" s="73" t="s">
        <v>38</v>
      </c>
      <c r="D47" s="74" t="n">
        <v>3167.82239</v>
      </c>
      <c r="E47" s="74" t="n">
        <v>0.00148160074305752</v>
      </c>
      <c r="F47" s="75" t="n">
        <v>0.0015268299188343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62"/>
      <c r="B48" s="76" t="n">
        <v>36</v>
      </c>
      <c r="C48" s="77" t="s">
        <v>21</v>
      </c>
      <c r="D48" s="74" t="n">
        <v>3014.89896</v>
      </c>
      <c r="E48" s="74" t="n">
        <v>0.00141007796190851</v>
      </c>
      <c r="F48" s="75" t="n">
        <v>0.0014531237448544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62"/>
      <c r="B49" s="72" t="n">
        <v>37</v>
      </c>
      <c r="C49" s="73" t="s">
        <v>55</v>
      </c>
      <c r="D49" s="74" t="n">
        <v>2345.85036</v>
      </c>
      <c r="E49" s="74" t="n">
        <v>0.00109716177505701</v>
      </c>
      <c r="F49" s="75" t="n">
        <v>0.00113065509166889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62"/>
      <c r="B50" s="76" t="n">
        <v>38</v>
      </c>
      <c r="C50" s="77" t="s">
        <v>56</v>
      </c>
      <c r="D50" s="74" t="n">
        <v>2340.25016</v>
      </c>
      <c r="E50" s="74" t="n">
        <v>0.00109454254346516</v>
      </c>
      <c r="F50" s="75" t="n">
        <v>0.00112795590217568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62"/>
      <c r="B51" s="72" t="n">
        <v>39</v>
      </c>
      <c r="C51" s="73" t="s">
        <v>52</v>
      </c>
      <c r="D51" s="74" t="n">
        <v>1671.8849</v>
      </c>
      <c r="E51" s="74" t="n">
        <v>0.000781945956934361</v>
      </c>
      <c r="F51" s="75" t="n">
        <v>0.000805816605825332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62"/>
      <c r="B52" s="76" t="n">
        <v>40</v>
      </c>
      <c r="C52" s="77" t="s">
        <v>17</v>
      </c>
      <c r="D52" s="74" t="n">
        <v>57.37259</v>
      </c>
      <c r="E52" s="74" t="n">
        <v>2.68333452795421E-005</v>
      </c>
      <c r="F52" s="75" t="n">
        <v>2.76524931478288E-005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62"/>
      <c r="B53" s="78"/>
      <c r="C53" s="79" t="s">
        <v>58</v>
      </c>
      <c r="D53" s="80" t="n">
        <v>213810799.2213</v>
      </c>
      <c r="E53" s="80" t="n">
        <v>100</v>
      </c>
      <c r="F53" s="81" t="n">
        <v>103.052723615908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4.25" hidden="false" customHeight="true" outlineLevel="0" collapsed="false">
      <c r="A54" s="62"/>
      <c r="B54" s="70" t="s">
        <v>8</v>
      </c>
      <c r="C54" s="71" t="s">
        <v>59</v>
      </c>
      <c r="D54" s="71" t="s">
        <v>60</v>
      </c>
      <c r="E54" s="71" t="s">
        <v>61</v>
      </c>
      <c r="F54" s="71" t="s">
        <v>12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62"/>
      <c r="B55" s="70"/>
      <c r="C55" s="71"/>
      <c r="D55" s="71"/>
      <c r="E55" s="71"/>
      <c r="F55" s="7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62"/>
      <c r="B56" s="70"/>
      <c r="C56" s="71"/>
      <c r="D56" s="71"/>
      <c r="E56" s="71"/>
      <c r="F56" s="7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62"/>
      <c r="B57" s="76" t="n">
        <v>41</v>
      </c>
      <c r="C57" s="77" t="s">
        <v>54</v>
      </c>
      <c r="D57" s="82" t="n">
        <v>-36023.76749</v>
      </c>
      <c r="E57" s="99" t="n">
        <v>0.568763190765768</v>
      </c>
      <c r="F57" s="100" t="n">
        <v>-0.0173627682430966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62"/>
      <c r="B58" s="76" t="n">
        <v>42</v>
      </c>
      <c r="C58" s="77" t="s">
        <v>62</v>
      </c>
      <c r="D58" s="82" t="n">
        <v>-64598.22792</v>
      </c>
      <c r="E58" s="99" t="n">
        <v>1.01991259631</v>
      </c>
      <c r="F58" s="100" t="n">
        <v>-0.0311351126891723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62"/>
      <c r="B59" s="76" t="n">
        <v>43</v>
      </c>
      <c r="C59" s="77" t="s">
        <v>24</v>
      </c>
      <c r="D59" s="82" t="n">
        <v>-348116.96383</v>
      </c>
      <c r="E59" s="99" t="n">
        <v>5.49626340894536</v>
      </c>
      <c r="F59" s="100" t="n">
        <v>-0.167785731077367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62"/>
      <c r="B60" s="76" t="n">
        <v>44</v>
      </c>
      <c r="C60" s="77" t="s">
        <v>63</v>
      </c>
      <c r="D60" s="82" t="n">
        <v>-379658.71572</v>
      </c>
      <c r="E60" s="99" t="n">
        <v>5.99426205531899</v>
      </c>
      <c r="F60" s="100" t="n">
        <v>-0.182988253362115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62"/>
      <c r="B61" s="76" t="n">
        <v>45</v>
      </c>
      <c r="C61" s="77" t="s">
        <v>64</v>
      </c>
      <c r="D61" s="82" t="n">
        <v>-419799.73385</v>
      </c>
      <c r="E61" s="99" t="n">
        <v>6.62803067928491</v>
      </c>
      <c r="F61" s="100" t="n">
        <v>-0.202335457816136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62"/>
      <c r="B62" s="76" t="n">
        <v>46</v>
      </c>
      <c r="C62" s="77" t="s">
        <v>42</v>
      </c>
      <c r="D62" s="82" t="n">
        <v>-583752.50113</v>
      </c>
      <c r="E62" s="99" t="n">
        <v>9.21660776464768</v>
      </c>
      <c r="F62" s="100" t="n">
        <v>-0.28135756181698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62"/>
      <c r="B63" s="76" t="n">
        <v>47</v>
      </c>
      <c r="C63" s="77" t="s">
        <v>29</v>
      </c>
      <c r="D63" s="82" t="n">
        <v>-602722.806</v>
      </c>
      <c r="E63" s="99" t="n">
        <v>9.51612144351693</v>
      </c>
      <c r="F63" s="100" t="n">
        <v>-0.290500886624695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62"/>
      <c r="B64" s="84" t="n">
        <v>48</v>
      </c>
      <c r="C64" s="85" t="s">
        <v>30</v>
      </c>
      <c r="D64" s="86" t="n">
        <v>-3899029.61833</v>
      </c>
      <c r="E64" s="101" t="n">
        <v>61.5600388612104</v>
      </c>
      <c r="F64" s="102" t="n">
        <v>-1.87925784427811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62"/>
      <c r="B65" s="88"/>
      <c r="C65" s="79" t="s">
        <v>65</v>
      </c>
      <c r="D65" s="80" t="n">
        <v>-6333702.33427</v>
      </c>
      <c r="E65" s="103" t="n">
        <v>100</v>
      </c>
      <c r="F65" s="89" t="n">
        <v>-3.05272361590767</v>
      </c>
      <c r="G65" s="90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62"/>
      <c r="B66" s="88"/>
      <c r="C66" s="79" t="s">
        <v>66</v>
      </c>
      <c r="D66" s="80" t="n">
        <v>207477096.88703</v>
      </c>
      <c r="E66" s="103" t="n">
        <v>100</v>
      </c>
      <c r="F66" s="104" t="n">
        <v>100</v>
      </c>
      <c r="G66" s="90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62"/>
      <c r="B67" s="91"/>
      <c r="C67" s="91"/>
      <c r="D67" s="91"/>
      <c r="E67" s="91"/>
      <c r="F67" s="91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3"/>
      <c r="B68" s="92" t="s">
        <v>67</v>
      </c>
      <c r="C68" s="91"/>
      <c r="D68" s="91"/>
      <c r="E68" s="93"/>
      <c r="F68" s="94" t="s">
        <v>80</v>
      </c>
      <c r="G68" s="95"/>
    </row>
    <row r="69" customFormat="false" ht="20.25" hidden="false" customHeight="true" outlineLevel="0" collapsed="false">
      <c r="A69" s="37"/>
      <c r="B69" s="96"/>
      <c r="C69" s="96"/>
      <c r="D69" s="96"/>
      <c r="E69" s="96"/>
      <c r="F69" s="96"/>
    </row>
    <row r="70" customFormat="false" ht="9.75" hidden="false" customHeight="true" outlineLevel="0" collapsed="false">
      <c r="B70" s="91"/>
      <c r="C70" s="97"/>
      <c r="D70" s="97"/>
      <c r="E70" s="97"/>
      <c r="F70" s="97"/>
    </row>
    <row r="71" customFormat="false" ht="15" hidden="false" customHeight="false" outlineLevel="0" collapsed="false">
      <c r="B71" s="98" t="s">
        <v>70</v>
      </c>
      <c r="C71" s="98"/>
      <c r="D71" s="98"/>
      <c r="E71" s="98"/>
      <c r="F71" s="98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4:B56"/>
    <mergeCell ref="C54:C56"/>
    <mergeCell ref="D54:D56"/>
    <mergeCell ref="E54:E56"/>
    <mergeCell ref="F54:F56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3.8"/>
  <cols>
    <col collapsed="false" hidden="false" max="1" min="1" style="3" width="1.48469387755102"/>
    <col collapsed="false" hidden="false" max="2" min="2" style="3" width="7.1530612244898"/>
    <col collapsed="false" hidden="false" max="3" min="3" style="3" width="52.9183673469388"/>
    <col collapsed="false" hidden="false" max="4" min="4" style="3" width="29.1581632653061"/>
    <col collapsed="false" hidden="false" max="6" min="5" style="3" width="27.6734693877551"/>
    <col collapsed="false" hidden="false" max="7" min="7" style="20" width="11.2040816326531"/>
    <col collapsed="false" hidden="false" max="257" min="8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62"/>
      <c r="B1" s="63" t="s">
        <v>0</v>
      </c>
      <c r="C1" s="63"/>
      <c r="D1" s="63"/>
      <c r="E1" s="63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62"/>
      <c r="B2" s="63" t="s">
        <v>1</v>
      </c>
      <c r="C2" s="63"/>
      <c r="D2" s="63"/>
      <c r="E2" s="63"/>
      <c r="F2" s="63" t="s">
        <v>2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62"/>
      <c r="B3" s="63" t="s">
        <v>3</v>
      </c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62"/>
      <c r="B4" s="63" t="s">
        <v>4</v>
      </c>
      <c r="C4" s="63"/>
      <c r="D4" s="63"/>
      <c r="E4" s="63"/>
      <c r="F4" s="63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62"/>
      <c r="B5" s="64"/>
      <c r="C5" s="62"/>
      <c r="D5" s="37"/>
      <c r="E5" s="37"/>
      <c r="F5" s="65" t="s">
        <v>2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62"/>
      <c r="B6" s="66" t="s">
        <v>5</v>
      </c>
      <c r="C6" s="66"/>
      <c r="D6" s="66"/>
      <c r="E6" s="66"/>
      <c r="F6" s="6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62"/>
      <c r="B7" s="67" t="s">
        <v>81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62"/>
      <c r="B8" s="68" t="s">
        <v>7</v>
      </c>
      <c r="C8" s="68"/>
      <c r="D8" s="68"/>
      <c r="E8" s="68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62"/>
      <c r="B9" s="62"/>
      <c r="C9" s="69"/>
      <c r="D9" s="69"/>
      <c r="E9" s="69"/>
      <c r="F9" s="6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62"/>
      <c r="B10" s="70" t="s">
        <v>8</v>
      </c>
      <c r="C10" s="71" t="s">
        <v>9</v>
      </c>
      <c r="D10" s="71" t="s">
        <v>10</v>
      </c>
      <c r="E10" s="71" t="s">
        <v>11</v>
      </c>
      <c r="F10" s="71" t="s">
        <v>12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62"/>
      <c r="B11" s="70"/>
      <c r="C11" s="71"/>
      <c r="D11" s="71"/>
      <c r="E11" s="71"/>
      <c r="F11" s="7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62"/>
      <c r="B12" s="70"/>
      <c r="C12" s="71"/>
      <c r="D12" s="71"/>
      <c r="E12" s="71"/>
      <c r="F12" s="7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62"/>
      <c r="B13" s="72" t="n">
        <v>1</v>
      </c>
      <c r="C13" s="73" t="s">
        <v>13</v>
      </c>
      <c r="D13" s="74" t="n">
        <v>177995027.41193</v>
      </c>
      <c r="E13" s="74" t="n">
        <v>82.421125335672</v>
      </c>
      <c r="F13" s="75" t="n">
        <v>83.9521794436765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62"/>
      <c r="B14" s="76" t="n">
        <v>2</v>
      </c>
      <c r="C14" s="77" t="s">
        <v>15</v>
      </c>
      <c r="D14" s="74" t="n">
        <v>12634098.70018</v>
      </c>
      <c r="E14" s="74" t="n">
        <v>5.85025687296808</v>
      </c>
      <c r="F14" s="75" t="n">
        <v>5.95893119380222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62"/>
      <c r="B15" s="72" t="n">
        <v>3</v>
      </c>
      <c r="C15" s="73" t="s">
        <v>28</v>
      </c>
      <c r="D15" s="74" t="n">
        <v>9016809.60261</v>
      </c>
      <c r="E15" s="74" t="n">
        <v>4.17526042828542</v>
      </c>
      <c r="F15" s="75" t="n">
        <v>4.25282002971867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62"/>
      <c r="B16" s="76" t="n">
        <v>4</v>
      </c>
      <c r="C16" s="77" t="s">
        <v>16</v>
      </c>
      <c r="D16" s="74" t="n">
        <v>4600968.27803</v>
      </c>
      <c r="E16" s="74" t="n">
        <v>2.13049200656234</v>
      </c>
      <c r="F16" s="75" t="n">
        <v>2.17006800756249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62"/>
      <c r="B17" s="72" t="n">
        <v>5</v>
      </c>
      <c r="C17" s="73" t="s">
        <v>22</v>
      </c>
      <c r="D17" s="74" t="n">
        <v>3620143.60867</v>
      </c>
      <c r="E17" s="74" t="n">
        <v>1.67631823451335</v>
      </c>
      <c r="F17" s="75" t="n">
        <v>1.70745750747064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62"/>
      <c r="B18" s="76" t="n">
        <v>6</v>
      </c>
      <c r="C18" s="77" t="s">
        <v>14</v>
      </c>
      <c r="D18" s="74" t="n">
        <v>1711439.11944</v>
      </c>
      <c r="E18" s="74" t="n">
        <v>0.79248695999404</v>
      </c>
      <c r="F18" s="75" t="n">
        <v>0.807208190876262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62"/>
      <c r="B19" s="72" t="n">
        <v>7</v>
      </c>
      <c r="C19" s="73" t="s">
        <v>25</v>
      </c>
      <c r="D19" s="74" t="n">
        <v>1167617.18353</v>
      </c>
      <c r="E19" s="74" t="n">
        <v>0.540668599719322</v>
      </c>
      <c r="F19" s="75" t="n">
        <v>0.550712054929354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62"/>
      <c r="B20" s="76" t="n">
        <v>8</v>
      </c>
      <c r="C20" s="77" t="s">
        <v>18</v>
      </c>
      <c r="D20" s="74" t="n">
        <v>1161292.44875</v>
      </c>
      <c r="E20" s="74" t="n">
        <v>0.537739912521724</v>
      </c>
      <c r="F20" s="75" t="n">
        <v>0.547728964463825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62"/>
      <c r="B21" s="72" t="n">
        <v>9</v>
      </c>
      <c r="C21" s="73" t="s">
        <v>40</v>
      </c>
      <c r="D21" s="74" t="n">
        <v>800851.07963</v>
      </c>
      <c r="E21" s="74" t="n">
        <v>0.370836467563972</v>
      </c>
      <c r="F21" s="75" t="n">
        <v>0.37772512256291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62"/>
      <c r="B22" s="76" t="n">
        <v>10</v>
      </c>
      <c r="C22" s="77" t="s">
        <v>26</v>
      </c>
      <c r="D22" s="74" t="n">
        <v>516784.37431</v>
      </c>
      <c r="E22" s="74" t="n">
        <v>0.23929853718861</v>
      </c>
      <c r="F22" s="75" t="n">
        <v>0.243743744735946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62"/>
      <c r="B23" s="72" t="n">
        <v>11</v>
      </c>
      <c r="C23" s="73" t="s">
        <v>19</v>
      </c>
      <c r="D23" s="74" t="n">
        <v>403822.29479</v>
      </c>
      <c r="E23" s="74" t="n">
        <v>0.186991111247159</v>
      </c>
      <c r="F23" s="75" t="n">
        <v>0.190464656504753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B24" s="76" t="n">
        <v>12</v>
      </c>
      <c r="C24" s="77" t="s">
        <v>35</v>
      </c>
      <c r="D24" s="74" t="n">
        <v>354731.38498</v>
      </c>
      <c r="E24" s="74" t="n">
        <v>0.164259419867217</v>
      </c>
      <c r="F24" s="75" t="n">
        <v>0.167310701423274</v>
      </c>
    </row>
    <row r="25" customFormat="false" ht="14.1" hidden="false" customHeight="true" outlineLevel="0" collapsed="false">
      <c r="A25" s="62"/>
      <c r="B25" s="72" t="n">
        <v>13</v>
      </c>
      <c r="C25" s="73" t="s">
        <v>17</v>
      </c>
      <c r="D25" s="74" t="n">
        <v>301666.65095</v>
      </c>
      <c r="E25" s="74" t="n">
        <v>0.139687637396751</v>
      </c>
      <c r="F25" s="75" t="n">
        <v>0.142282473735162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62"/>
      <c r="B26" s="76" t="n">
        <v>14</v>
      </c>
      <c r="C26" s="77" t="s">
        <v>31</v>
      </c>
      <c r="D26" s="74" t="n">
        <v>292652.95545</v>
      </c>
      <c r="E26" s="74" t="n">
        <v>0.135513818962914</v>
      </c>
      <c r="F26" s="75" t="n">
        <v>0.138031122486369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62"/>
      <c r="B27" s="72" t="n">
        <v>15</v>
      </c>
      <c r="C27" s="73" t="s">
        <v>32</v>
      </c>
      <c r="D27" s="74" t="n">
        <v>228094.94882</v>
      </c>
      <c r="E27" s="74" t="n">
        <v>0.105620042528597</v>
      </c>
      <c r="F27" s="75" t="n">
        <v>0.107582039520782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B28" s="76" t="n">
        <v>16</v>
      </c>
      <c r="C28" s="77" t="s">
        <v>46</v>
      </c>
      <c r="D28" s="74" t="n">
        <v>178746.57235</v>
      </c>
      <c r="E28" s="74" t="n">
        <v>0.0827691304481558</v>
      </c>
      <c r="F28" s="75" t="n">
        <v>0.0843066490961058</v>
      </c>
    </row>
    <row r="29" customFormat="false" ht="14.1" hidden="false" customHeight="true" outlineLevel="0" collapsed="false">
      <c r="A29" s="20"/>
      <c r="B29" s="72" t="n">
        <v>17</v>
      </c>
      <c r="C29" s="73" t="s">
        <v>47</v>
      </c>
      <c r="D29" s="74" t="n">
        <v>135310.49328</v>
      </c>
      <c r="E29" s="74" t="n">
        <v>0.0626559252133074</v>
      </c>
      <c r="F29" s="75" t="n">
        <v>0.0638198211355964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62"/>
      <c r="B30" s="76" t="n">
        <v>18</v>
      </c>
      <c r="C30" s="77" t="s">
        <v>27</v>
      </c>
      <c r="D30" s="74" t="n">
        <v>124619.0634</v>
      </c>
      <c r="E30" s="74" t="n">
        <v>0.0577052268990354</v>
      </c>
      <c r="F30" s="75" t="n">
        <v>0.0587771586924596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B31" s="72" t="n">
        <v>19</v>
      </c>
      <c r="C31" s="73" t="s">
        <v>36</v>
      </c>
      <c r="D31" s="74" t="n">
        <v>120222.99331</v>
      </c>
      <c r="E31" s="74" t="n">
        <v>0.0556696136061216</v>
      </c>
      <c r="F31" s="75" t="n">
        <v>0.0567037318647058</v>
      </c>
    </row>
    <row r="32" customFormat="false" ht="14.1" hidden="false" customHeight="true" outlineLevel="0" collapsed="false">
      <c r="A32" s="62"/>
      <c r="B32" s="76" t="n">
        <v>20</v>
      </c>
      <c r="C32" s="77" t="s">
        <v>43</v>
      </c>
      <c r="D32" s="74" t="n">
        <v>111434.63102</v>
      </c>
      <c r="E32" s="74" t="n">
        <v>0.0516001363834628</v>
      </c>
      <c r="F32" s="75" t="n">
        <v>0.0525586600685222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B33" s="72" t="n">
        <v>21</v>
      </c>
      <c r="C33" s="73" t="s">
        <v>64</v>
      </c>
      <c r="D33" s="74" t="n">
        <v>90668.55367</v>
      </c>
      <c r="E33" s="74" t="n">
        <v>0.0419843426791051</v>
      </c>
      <c r="F33" s="75" t="n">
        <v>0.0427642434638726</v>
      </c>
    </row>
    <row r="34" customFormat="false" ht="14.1" hidden="false" customHeight="true" outlineLevel="0" collapsed="false">
      <c r="A34" s="62"/>
      <c r="B34" s="76" t="n">
        <v>22</v>
      </c>
      <c r="C34" s="77" t="s">
        <v>20</v>
      </c>
      <c r="D34" s="74" t="n">
        <v>76328.92784</v>
      </c>
      <c r="E34" s="74" t="n">
        <v>0.0353443364104701</v>
      </c>
      <c r="F34" s="75" t="n">
        <v>0.0360008924964924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62"/>
      <c r="B35" s="72" t="n">
        <v>23</v>
      </c>
      <c r="C35" s="73" t="s">
        <v>37</v>
      </c>
      <c r="D35" s="74" t="n">
        <v>53893.20792</v>
      </c>
      <c r="E35" s="74" t="n">
        <v>0.0249554097622956</v>
      </c>
      <c r="F35" s="75" t="n">
        <v>0.0254189812371801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62"/>
      <c r="B36" s="76" t="n">
        <v>24</v>
      </c>
      <c r="C36" s="77" t="s">
        <v>33</v>
      </c>
      <c r="D36" s="74" t="n">
        <v>52511.31054</v>
      </c>
      <c r="E36" s="74" t="n">
        <v>0.0243155180820947</v>
      </c>
      <c r="F36" s="75" t="n">
        <v>0.0247672029346884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62"/>
      <c r="B37" s="72" t="n">
        <v>25</v>
      </c>
      <c r="C37" s="73" t="s">
        <v>23</v>
      </c>
      <c r="D37" s="74" t="n">
        <v>40511.55387</v>
      </c>
      <c r="E37" s="74" t="n">
        <v>0.018758995167515</v>
      </c>
      <c r="F37" s="75" t="n">
        <v>0.0191074620987331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62"/>
      <c r="B38" s="76" t="n">
        <v>26</v>
      </c>
      <c r="C38" s="77" t="s">
        <v>39</v>
      </c>
      <c r="D38" s="74" t="n">
        <v>29157.57007</v>
      </c>
      <c r="E38" s="74" t="n">
        <v>0.0135014992956036</v>
      </c>
      <c r="F38" s="75" t="n">
        <v>0.0137523030291921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62"/>
      <c r="B39" s="72" t="n">
        <v>27</v>
      </c>
      <c r="C39" s="73" t="s">
        <v>45</v>
      </c>
      <c r="D39" s="74" t="n">
        <v>25431.4103</v>
      </c>
      <c r="E39" s="74" t="n">
        <v>0.0117760899631666</v>
      </c>
      <c r="F39" s="75" t="n">
        <v>0.0119948425079894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62"/>
      <c r="B40" s="76" t="n">
        <v>28</v>
      </c>
      <c r="C40" s="77" t="s">
        <v>63</v>
      </c>
      <c r="D40" s="74" t="n">
        <v>24474.92949</v>
      </c>
      <c r="E40" s="74" t="n">
        <v>0.0113331886873926</v>
      </c>
      <c r="F40" s="75" t="n">
        <v>0.0115437139019654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62"/>
      <c r="B41" s="72" t="n">
        <v>29</v>
      </c>
      <c r="C41" s="73" t="s">
        <v>57</v>
      </c>
      <c r="D41" s="74" t="n">
        <v>20841.42585</v>
      </c>
      <c r="E41" s="74" t="n">
        <v>0.00965068405074911</v>
      </c>
      <c r="F41" s="75" t="n">
        <v>0.0098299550738124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62"/>
      <c r="B42" s="76" t="n">
        <v>30</v>
      </c>
      <c r="C42" s="77" t="s">
        <v>50</v>
      </c>
      <c r="D42" s="74" t="n">
        <v>15574.23913</v>
      </c>
      <c r="E42" s="74" t="n">
        <v>0.0072116976187809</v>
      </c>
      <c r="F42" s="75" t="n">
        <v>0.00734566205107848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62"/>
      <c r="B43" s="72" t="n">
        <v>31</v>
      </c>
      <c r="C43" s="73" t="s">
        <v>53</v>
      </c>
      <c r="D43" s="74" t="n">
        <v>13245.45562</v>
      </c>
      <c r="E43" s="74" t="n">
        <v>0.00613334750783566</v>
      </c>
      <c r="F43" s="75" t="n">
        <v>0.00624728051784307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62"/>
      <c r="B44" s="76" t="n">
        <v>32</v>
      </c>
      <c r="C44" s="77" t="s">
        <v>44</v>
      </c>
      <c r="D44" s="74" t="n">
        <v>6134.31847</v>
      </c>
      <c r="E44" s="74" t="n">
        <v>0.00284051436052033</v>
      </c>
      <c r="F44" s="75" t="n">
        <v>0.00289327973059759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62"/>
      <c r="B45" s="72" t="n">
        <v>33</v>
      </c>
      <c r="C45" s="73" t="s">
        <v>34</v>
      </c>
      <c r="D45" s="74" t="n">
        <v>5637.94061</v>
      </c>
      <c r="E45" s="74" t="n">
        <v>0.00261066512030403</v>
      </c>
      <c r="F45" s="75" t="n">
        <v>0.00265916081289239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62"/>
      <c r="B46" s="76" t="n">
        <v>34</v>
      </c>
      <c r="C46" s="77" t="s">
        <v>51</v>
      </c>
      <c r="D46" s="74" t="n">
        <v>4197.04516</v>
      </c>
      <c r="E46" s="74" t="n">
        <v>0.00194345420881488</v>
      </c>
      <c r="F46" s="75" t="n">
        <v>0.00197955579730941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62"/>
      <c r="B47" s="72" t="n">
        <v>35</v>
      </c>
      <c r="C47" s="73" t="s">
        <v>48</v>
      </c>
      <c r="D47" s="74" t="n">
        <v>3961.13987</v>
      </c>
      <c r="E47" s="74" t="n">
        <v>0.0018342175646392</v>
      </c>
      <c r="F47" s="75" t="n">
        <v>0.00186828997418078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62"/>
      <c r="B48" s="76" t="n">
        <v>36</v>
      </c>
      <c r="C48" s="77" t="s">
        <v>56</v>
      </c>
      <c r="D48" s="74" t="n">
        <v>3775.11164</v>
      </c>
      <c r="E48" s="74" t="n">
        <v>0.00174807664102048</v>
      </c>
      <c r="F48" s="75" t="n">
        <v>0.00178054889751347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62"/>
      <c r="B49" s="72" t="n">
        <v>37</v>
      </c>
      <c r="C49" s="73" t="s">
        <v>49</v>
      </c>
      <c r="D49" s="74" t="n">
        <v>3705.48779</v>
      </c>
      <c r="E49" s="74" t="n">
        <v>0.00171583711078955</v>
      </c>
      <c r="F49" s="75" t="n">
        <v>0.00174771048604913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62"/>
      <c r="B50" s="76" t="n">
        <v>38</v>
      </c>
      <c r="C50" s="77" t="s">
        <v>41</v>
      </c>
      <c r="D50" s="74" t="n">
        <v>3368.5283</v>
      </c>
      <c r="E50" s="74" t="n">
        <v>0.0015598070196002</v>
      </c>
      <c r="F50" s="75" t="n">
        <v>0.00158878198124173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62"/>
      <c r="B51" s="72" t="n">
        <v>39</v>
      </c>
      <c r="C51" s="73" t="s">
        <v>21</v>
      </c>
      <c r="D51" s="74" t="n">
        <v>2880.87269</v>
      </c>
      <c r="E51" s="74" t="n">
        <v>0.00133399664311459</v>
      </c>
      <c r="F51" s="75" t="n">
        <v>0.0013587769531648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62"/>
      <c r="B52" s="76" t="n">
        <v>40</v>
      </c>
      <c r="C52" s="77" t="s">
        <v>55</v>
      </c>
      <c r="D52" s="74" t="n">
        <v>2149.99569</v>
      </c>
      <c r="E52" s="74" t="n">
        <v>0.000995561880650422</v>
      </c>
      <c r="F52" s="75" t="n">
        <v>0.00101405542949406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62"/>
      <c r="B53" s="76" t="n">
        <v>41</v>
      </c>
      <c r="C53" s="77" t="s">
        <v>38</v>
      </c>
      <c r="D53" s="74" t="n">
        <v>2069.42947</v>
      </c>
      <c r="E53" s="74" t="n">
        <v>0.000958255453538424</v>
      </c>
      <c r="F53" s="75" t="n">
        <v>0.000976055998516215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62"/>
      <c r="B54" s="76" t="n">
        <v>42</v>
      </c>
      <c r="C54" s="77" t="s">
        <v>52</v>
      </c>
      <c r="D54" s="74" t="n">
        <v>1164.20209</v>
      </c>
      <c r="E54" s="74" t="n">
        <v>0.000539087230531868</v>
      </c>
      <c r="F54" s="75" t="n">
        <v>0.000549101310241617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62"/>
      <c r="B55" s="78"/>
      <c r="C55" s="79" t="s">
        <v>58</v>
      </c>
      <c r="D55" s="80" t="n">
        <v>215958016.45151</v>
      </c>
      <c r="E55" s="80" t="n">
        <v>100</v>
      </c>
      <c r="F55" s="81" t="n">
        <v>101.857599131011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62"/>
      <c r="B56" s="70" t="s">
        <v>8</v>
      </c>
      <c r="C56" s="71" t="s">
        <v>59</v>
      </c>
      <c r="D56" s="71" t="s">
        <v>60</v>
      </c>
      <c r="E56" s="71" t="s">
        <v>61</v>
      </c>
      <c r="F56" s="71" t="s">
        <v>12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62"/>
      <c r="B57" s="70"/>
      <c r="C57" s="71"/>
      <c r="D57" s="71"/>
      <c r="E57" s="71"/>
      <c r="F57" s="71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62"/>
      <c r="B58" s="70"/>
      <c r="C58" s="71"/>
      <c r="D58" s="71"/>
      <c r="E58" s="71"/>
      <c r="F58" s="7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62"/>
      <c r="B59" s="76" t="n">
        <v>43</v>
      </c>
      <c r="C59" s="77" t="s">
        <v>54</v>
      </c>
      <c r="D59" s="82" t="n">
        <v>-51096.16836</v>
      </c>
      <c r="E59" s="82" t="n">
        <v>1.29735981062405</v>
      </c>
      <c r="F59" s="83" t="n">
        <v>-0.0240997445682323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62"/>
      <c r="B60" s="76" t="n">
        <v>44</v>
      </c>
      <c r="C60" s="77" t="s">
        <v>62</v>
      </c>
      <c r="D60" s="82" t="n">
        <v>-52869.75681</v>
      </c>
      <c r="E60" s="82" t="n">
        <v>1.34239219660269</v>
      </c>
      <c r="F60" s="83" t="n">
        <v>-0.0249362657788448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62"/>
      <c r="B61" s="76" t="n">
        <v>45</v>
      </c>
      <c r="C61" s="77" t="s">
        <v>24</v>
      </c>
      <c r="D61" s="82" t="n">
        <v>-305911.01766</v>
      </c>
      <c r="E61" s="82" t="n">
        <v>7.76724894796373</v>
      </c>
      <c r="F61" s="83" t="n">
        <v>-0.1442843489608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62"/>
      <c r="B62" s="76" t="n">
        <v>46</v>
      </c>
      <c r="C62" s="77" t="s">
        <v>42</v>
      </c>
      <c r="D62" s="82" t="n">
        <v>-465119.13723</v>
      </c>
      <c r="E62" s="82" t="n">
        <v>11.8096306467222</v>
      </c>
      <c r="F62" s="83" t="n">
        <v>-0.219375596269066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62"/>
      <c r="B63" s="76" t="n">
        <v>47</v>
      </c>
      <c r="C63" s="77" t="s">
        <v>29</v>
      </c>
      <c r="D63" s="82" t="n">
        <v>-472823.65059</v>
      </c>
      <c r="E63" s="82" t="n">
        <v>12.0052524773702</v>
      </c>
      <c r="F63" s="100" t="n">
        <v>-0.22300946569525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62"/>
      <c r="B64" s="84" t="n">
        <v>48</v>
      </c>
      <c r="C64" s="85" t="s">
        <v>30</v>
      </c>
      <c r="D64" s="86" t="n">
        <v>-2590653.46249</v>
      </c>
      <c r="E64" s="86" t="n">
        <v>65.7781159207172</v>
      </c>
      <c r="F64" s="102" t="n">
        <v>-1.22189370973835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62"/>
      <c r="B65" s="88"/>
      <c r="C65" s="79" t="s">
        <v>65</v>
      </c>
      <c r="D65" s="80" t="n">
        <v>-3938473.19314</v>
      </c>
      <c r="E65" s="80" t="n">
        <v>100</v>
      </c>
      <c r="F65" s="89" t="n">
        <v>-1.85759913101054</v>
      </c>
      <c r="G65" s="90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62"/>
      <c r="B66" s="88"/>
      <c r="C66" s="79" t="s">
        <v>66</v>
      </c>
      <c r="D66" s="80" t="n">
        <v>212019543.25837</v>
      </c>
      <c r="E66" s="80" t="n">
        <v>100</v>
      </c>
      <c r="F66" s="104" t="n">
        <v>100</v>
      </c>
      <c r="G66" s="90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62"/>
      <c r="B67" s="91"/>
      <c r="C67" s="91"/>
      <c r="D67" s="91"/>
      <c r="E67" s="91"/>
      <c r="F67" s="91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3"/>
      <c r="B68" s="92" t="s">
        <v>67</v>
      </c>
      <c r="C68" s="91"/>
      <c r="D68" s="91"/>
      <c r="E68" s="93"/>
      <c r="F68" s="94" t="s">
        <v>82</v>
      </c>
      <c r="G68" s="95"/>
    </row>
    <row r="69" customFormat="false" ht="20.25" hidden="false" customHeight="true" outlineLevel="0" collapsed="false">
      <c r="A69" s="37"/>
      <c r="B69" s="96"/>
      <c r="C69" s="96"/>
      <c r="D69" s="96"/>
      <c r="E69" s="96"/>
      <c r="F69" s="96"/>
    </row>
    <row r="70" customFormat="false" ht="9.75" hidden="false" customHeight="true" outlineLevel="0" collapsed="false">
      <c r="B70" s="91"/>
      <c r="C70" s="97"/>
      <c r="D70" s="97"/>
      <c r="E70" s="97"/>
      <c r="F70" s="97"/>
    </row>
    <row r="71" customFormat="false" ht="15" hidden="false" customHeight="false" outlineLevel="0" collapsed="false">
      <c r="B71" s="98" t="s">
        <v>70</v>
      </c>
      <c r="C71" s="98"/>
      <c r="D71" s="98"/>
      <c r="E71" s="98"/>
      <c r="F71" s="98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6:B58"/>
    <mergeCell ref="C56:C58"/>
    <mergeCell ref="D56:D58"/>
    <mergeCell ref="E56:E58"/>
    <mergeCell ref="F56:F58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3.8"/>
  <cols>
    <col collapsed="false" hidden="false" max="1" min="1" style="3" width="1.48469387755102"/>
    <col collapsed="false" hidden="false" max="2" min="2" style="3" width="7.1530612244898"/>
    <col collapsed="false" hidden="false" max="3" min="3" style="3" width="52.9183673469388"/>
    <col collapsed="false" hidden="false" max="4" min="4" style="3" width="29.1581632653061"/>
    <col collapsed="false" hidden="false" max="6" min="5" style="3" width="27.6734693877551"/>
    <col collapsed="false" hidden="false" max="7" min="7" style="20" width="11.2040816326531"/>
    <col collapsed="false" hidden="false" max="257" min="8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62"/>
      <c r="B1" s="63" t="s">
        <v>0</v>
      </c>
      <c r="C1" s="63"/>
      <c r="D1" s="63"/>
      <c r="E1" s="63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62"/>
      <c r="B2" s="63" t="s">
        <v>1</v>
      </c>
      <c r="C2" s="63"/>
      <c r="D2" s="63"/>
      <c r="E2" s="63"/>
      <c r="F2" s="63" t="s">
        <v>2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62"/>
      <c r="B3" s="63" t="s">
        <v>3</v>
      </c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62"/>
      <c r="B4" s="63" t="s">
        <v>4</v>
      </c>
      <c r="C4" s="63"/>
      <c r="D4" s="63"/>
      <c r="E4" s="63"/>
      <c r="F4" s="63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62"/>
      <c r="B5" s="64"/>
      <c r="C5" s="62"/>
      <c r="D5" s="37"/>
      <c r="E5" s="37"/>
      <c r="F5" s="65" t="s">
        <v>2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62"/>
      <c r="B6" s="66" t="s">
        <v>5</v>
      </c>
      <c r="C6" s="66"/>
      <c r="D6" s="66"/>
      <c r="E6" s="66"/>
      <c r="F6" s="6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62"/>
      <c r="B7" s="67" t="s">
        <v>83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62"/>
      <c r="B8" s="68" t="s">
        <v>7</v>
      </c>
      <c r="C8" s="68"/>
      <c r="D8" s="68"/>
      <c r="E8" s="68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62"/>
      <c r="B9" s="62"/>
      <c r="C9" s="69"/>
      <c r="D9" s="69"/>
      <c r="E9" s="69"/>
      <c r="F9" s="6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62"/>
      <c r="B10" s="70" t="s">
        <v>8</v>
      </c>
      <c r="C10" s="71" t="s">
        <v>9</v>
      </c>
      <c r="D10" s="71" t="s">
        <v>10</v>
      </c>
      <c r="E10" s="71" t="s">
        <v>11</v>
      </c>
      <c r="F10" s="71" t="s">
        <v>12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62"/>
      <c r="B11" s="70"/>
      <c r="C11" s="71"/>
      <c r="D11" s="71"/>
      <c r="E11" s="71"/>
      <c r="F11" s="7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62"/>
      <c r="B12" s="70"/>
      <c r="C12" s="71"/>
      <c r="D12" s="71"/>
      <c r="E12" s="71"/>
      <c r="F12" s="7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62"/>
      <c r="B13" s="72" t="n">
        <v>1</v>
      </c>
      <c r="C13" s="73" t="s">
        <v>13</v>
      </c>
      <c r="D13" s="74" t="n">
        <v>24975694.20506</v>
      </c>
      <c r="E13" s="74" t="n">
        <v>65.1953183311197</v>
      </c>
      <c r="F13" s="75" t="n">
        <v>73.4292902435078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62"/>
      <c r="B14" s="76" t="n">
        <v>2</v>
      </c>
      <c r="C14" s="77" t="s">
        <v>16</v>
      </c>
      <c r="D14" s="74" t="n">
        <v>3201681.4422</v>
      </c>
      <c r="E14" s="74" t="n">
        <v>8.35751107077449</v>
      </c>
      <c r="F14" s="75" t="n">
        <v>9.41303949176822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62"/>
      <c r="B15" s="72" t="n">
        <v>3</v>
      </c>
      <c r="C15" s="73" t="s">
        <v>15</v>
      </c>
      <c r="D15" s="74" t="n">
        <v>2246142.26512</v>
      </c>
      <c r="E15" s="74" t="n">
        <v>5.86321880742008</v>
      </c>
      <c r="F15" s="75" t="n">
        <v>6.60372564460257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62"/>
      <c r="B16" s="76" t="n">
        <v>4</v>
      </c>
      <c r="C16" s="77" t="s">
        <v>25</v>
      </c>
      <c r="D16" s="74" t="n">
        <v>2115849.19721</v>
      </c>
      <c r="E16" s="74" t="n">
        <v>5.52310821954262</v>
      </c>
      <c r="F16" s="75" t="n">
        <v>6.22066011610398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62"/>
      <c r="B17" s="72" t="n">
        <v>5</v>
      </c>
      <c r="C17" s="73" t="s">
        <v>40</v>
      </c>
      <c r="D17" s="74" t="n">
        <v>1137678.56976</v>
      </c>
      <c r="E17" s="74" t="n">
        <v>2.96973993615638</v>
      </c>
      <c r="F17" s="75" t="n">
        <v>3.34480912589814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62"/>
      <c r="B18" s="76" t="n">
        <v>6</v>
      </c>
      <c r="C18" s="77" t="s">
        <v>22</v>
      </c>
      <c r="D18" s="74" t="n">
        <v>989366.24529</v>
      </c>
      <c r="E18" s="74" t="n">
        <v>2.58259277112218</v>
      </c>
      <c r="F18" s="75" t="n">
        <v>2.90876644252838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62"/>
      <c r="B19" s="72" t="n">
        <v>7</v>
      </c>
      <c r="C19" s="73" t="s">
        <v>18</v>
      </c>
      <c r="D19" s="74" t="n">
        <v>980350.29395</v>
      </c>
      <c r="E19" s="74" t="n">
        <v>2.55905797714036</v>
      </c>
      <c r="F19" s="75" t="n">
        <v>2.8822592751067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62"/>
      <c r="B20" s="76" t="n">
        <v>8</v>
      </c>
      <c r="C20" s="77" t="s">
        <v>26</v>
      </c>
      <c r="D20" s="74" t="n">
        <v>412356.232</v>
      </c>
      <c r="E20" s="74" t="n">
        <v>1.07639433724387</v>
      </c>
      <c r="F20" s="75" t="n">
        <v>1.21233969292885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62"/>
      <c r="B21" s="72" t="n">
        <v>9</v>
      </c>
      <c r="C21" s="73" t="s">
        <v>56</v>
      </c>
      <c r="D21" s="74" t="n">
        <v>311912.47466</v>
      </c>
      <c r="E21" s="74" t="n">
        <v>0.814200915095531</v>
      </c>
      <c r="F21" s="75" t="n">
        <v>0.917032032997094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62"/>
      <c r="B22" s="76" t="n">
        <v>10</v>
      </c>
      <c r="C22" s="77" t="s">
        <v>35</v>
      </c>
      <c r="D22" s="74" t="n">
        <v>279362.50814</v>
      </c>
      <c r="E22" s="74" t="n">
        <v>0.72923409048936</v>
      </c>
      <c r="F22" s="75" t="n">
        <v>0.82133415491652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62"/>
      <c r="B23" s="72" t="n">
        <v>11</v>
      </c>
      <c r="C23" s="73" t="s">
        <v>14</v>
      </c>
      <c r="D23" s="74" t="n">
        <v>250081.36102</v>
      </c>
      <c r="E23" s="74" t="n">
        <v>0.652800030562329</v>
      </c>
      <c r="F23" s="75" t="n">
        <v>0.735246703937811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B24" s="76" t="n">
        <v>12</v>
      </c>
      <c r="C24" s="77" t="s">
        <v>32</v>
      </c>
      <c r="D24" s="74" t="n">
        <v>243884.68444</v>
      </c>
      <c r="E24" s="74" t="n">
        <v>0.636624532139297</v>
      </c>
      <c r="F24" s="75" t="n">
        <v>0.717028288889881</v>
      </c>
    </row>
    <row r="25" customFormat="false" ht="14.1" hidden="false" customHeight="true" outlineLevel="0" collapsed="false">
      <c r="A25" s="62"/>
      <c r="B25" s="72" t="n">
        <v>13</v>
      </c>
      <c r="C25" s="73" t="s">
        <v>31</v>
      </c>
      <c r="D25" s="74" t="n">
        <v>177713.78363</v>
      </c>
      <c r="E25" s="74" t="n">
        <v>0.463895281566919</v>
      </c>
      <c r="F25" s="75" t="n">
        <v>0.522483855355478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62"/>
      <c r="B26" s="76" t="n">
        <v>14</v>
      </c>
      <c r="C26" s="77" t="s">
        <v>17</v>
      </c>
      <c r="D26" s="74" t="n">
        <v>165837.86136</v>
      </c>
      <c r="E26" s="74" t="n">
        <v>0.432894960754558</v>
      </c>
      <c r="F26" s="75" t="n">
        <v>0.487568287599348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62"/>
      <c r="B27" s="72" t="n">
        <v>15</v>
      </c>
      <c r="C27" s="73" t="s">
        <v>19</v>
      </c>
      <c r="D27" s="74" t="n">
        <v>162822.17914</v>
      </c>
      <c r="E27" s="74" t="n">
        <v>0.425022972864885</v>
      </c>
      <c r="F27" s="75" t="n">
        <v>0.478702091400897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B28" s="76" t="n">
        <v>16</v>
      </c>
      <c r="C28" s="77" t="s">
        <v>27</v>
      </c>
      <c r="D28" s="74" t="n">
        <v>111582.12366</v>
      </c>
      <c r="E28" s="74" t="n">
        <v>0.291268463344744</v>
      </c>
      <c r="F28" s="75" t="n">
        <v>0.328054791067916</v>
      </c>
    </row>
    <row r="29" customFormat="false" ht="14.1" hidden="false" customHeight="true" outlineLevel="0" collapsed="false">
      <c r="A29" s="20"/>
      <c r="B29" s="72" t="n">
        <v>17</v>
      </c>
      <c r="C29" s="73" t="s">
        <v>36</v>
      </c>
      <c r="D29" s="74" t="n">
        <v>104298.11475</v>
      </c>
      <c r="E29" s="74" t="n">
        <v>0.272254646322675</v>
      </c>
      <c r="F29" s="75" t="n">
        <v>0.306639586349389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62"/>
      <c r="B30" s="76" t="n">
        <v>18</v>
      </c>
      <c r="C30" s="77" t="s">
        <v>43</v>
      </c>
      <c r="D30" s="74" t="n">
        <v>56117.24815</v>
      </c>
      <c r="E30" s="74" t="n">
        <v>0.146485692328202</v>
      </c>
      <c r="F30" s="75" t="n">
        <v>0.164986393100476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B31" s="72" t="n">
        <v>19</v>
      </c>
      <c r="C31" s="73" t="s">
        <v>46</v>
      </c>
      <c r="D31" s="74" t="n">
        <v>54265.0991</v>
      </c>
      <c r="E31" s="74" t="n">
        <v>0.141650933945912</v>
      </c>
      <c r="F31" s="75" t="n">
        <v>0.159541019328277</v>
      </c>
    </row>
    <row r="32" customFormat="false" ht="14.1" hidden="false" customHeight="true" outlineLevel="0" collapsed="false">
      <c r="A32" s="62"/>
      <c r="B32" s="76" t="n">
        <v>20</v>
      </c>
      <c r="C32" s="77" t="s">
        <v>20</v>
      </c>
      <c r="D32" s="74" t="n">
        <v>50690.44031</v>
      </c>
      <c r="E32" s="74" t="n">
        <v>0.132319821231857</v>
      </c>
      <c r="F32" s="75" t="n">
        <v>0.14903141524451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B33" s="72" t="n">
        <v>21</v>
      </c>
      <c r="C33" s="73" t="s">
        <v>33</v>
      </c>
      <c r="D33" s="74" t="n">
        <v>48519.46539</v>
      </c>
      <c r="E33" s="74" t="n">
        <v>0.126652815548804</v>
      </c>
      <c r="F33" s="75" t="n">
        <v>0.14264868384961</v>
      </c>
    </row>
    <row r="34" customFormat="false" ht="14.1" hidden="false" customHeight="true" outlineLevel="0" collapsed="false">
      <c r="A34" s="62"/>
      <c r="B34" s="76" t="n">
        <v>22</v>
      </c>
      <c r="C34" s="77" t="s">
        <v>37</v>
      </c>
      <c r="D34" s="74" t="n">
        <v>35011.83522</v>
      </c>
      <c r="E34" s="74" t="n">
        <v>0.0913931650421215</v>
      </c>
      <c r="F34" s="75" t="n">
        <v>0.102935845915602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62"/>
      <c r="B35" s="72" t="n">
        <v>23</v>
      </c>
      <c r="C35" s="73" t="s">
        <v>47</v>
      </c>
      <c r="D35" s="74" t="n">
        <v>34026.18216</v>
      </c>
      <c r="E35" s="74" t="n">
        <v>0.0888202649864456</v>
      </c>
      <c r="F35" s="75" t="n">
        <v>0.100037996349223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62"/>
      <c r="B36" s="76" t="n">
        <v>24</v>
      </c>
      <c r="C36" s="77" t="s">
        <v>45</v>
      </c>
      <c r="D36" s="74" t="n">
        <v>25607.25951</v>
      </c>
      <c r="E36" s="74" t="n">
        <v>0.0668439252032406</v>
      </c>
      <c r="F36" s="75" t="n">
        <v>0.0752861111872385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62"/>
      <c r="B37" s="72" t="n">
        <v>25</v>
      </c>
      <c r="C37" s="73" t="s">
        <v>39</v>
      </c>
      <c r="D37" s="74" t="n">
        <v>23687.25345</v>
      </c>
      <c r="E37" s="74" t="n">
        <v>0.0618320362342438</v>
      </c>
      <c r="F37" s="75" t="n">
        <v>0.0696412357699029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62"/>
      <c r="B38" s="76" t="n">
        <v>26</v>
      </c>
      <c r="C38" s="77" t="s">
        <v>57</v>
      </c>
      <c r="D38" s="74" t="n">
        <v>22159.86011</v>
      </c>
      <c r="E38" s="74" t="n">
        <v>0.0578450041141132</v>
      </c>
      <c r="F38" s="75" t="n">
        <v>0.0651506535279031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62"/>
      <c r="B39" s="72" t="n">
        <v>27</v>
      </c>
      <c r="C39" s="73" t="s">
        <v>28</v>
      </c>
      <c r="D39" s="74" t="n">
        <v>21620.07651</v>
      </c>
      <c r="E39" s="74" t="n">
        <v>0.0564359796704688</v>
      </c>
      <c r="F39" s="75" t="n">
        <v>0.0635636735501832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62"/>
      <c r="B40" s="76" t="n">
        <v>28</v>
      </c>
      <c r="C40" s="77" t="s">
        <v>63</v>
      </c>
      <c r="D40" s="74" t="n">
        <v>17114.89797</v>
      </c>
      <c r="E40" s="74" t="n">
        <v>0.0446758841695268</v>
      </c>
      <c r="F40" s="75" t="n">
        <v>0.0503183134854583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62"/>
      <c r="B41" s="72" t="n">
        <v>29</v>
      </c>
      <c r="C41" s="73" t="s">
        <v>50</v>
      </c>
      <c r="D41" s="74" t="n">
        <v>10905.67162</v>
      </c>
      <c r="E41" s="74" t="n">
        <v>0.0284676264468561</v>
      </c>
      <c r="F41" s="75" t="n">
        <v>0.0320630017372301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62"/>
      <c r="B42" s="76" t="n">
        <v>30</v>
      </c>
      <c r="C42" s="77" t="s">
        <v>41</v>
      </c>
      <c r="D42" s="74" t="n">
        <v>5889.80242</v>
      </c>
      <c r="E42" s="74" t="n">
        <v>0.0153744492756283</v>
      </c>
      <c r="F42" s="75" t="n">
        <v>0.0173161958111849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62"/>
      <c r="B43" s="72" t="n">
        <v>31</v>
      </c>
      <c r="C43" s="73" t="s">
        <v>34</v>
      </c>
      <c r="D43" s="74" t="n">
        <v>5389.6497</v>
      </c>
      <c r="E43" s="74" t="n">
        <v>0.0140688753233348</v>
      </c>
      <c r="F43" s="75" t="n">
        <v>0.0158457318096069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62"/>
      <c r="B44" s="76" t="n">
        <v>32</v>
      </c>
      <c r="C44" s="77" t="s">
        <v>44</v>
      </c>
      <c r="D44" s="74" t="n">
        <v>5314.45365</v>
      </c>
      <c r="E44" s="74" t="n">
        <v>0.0138725872691673</v>
      </c>
      <c r="F44" s="75" t="n">
        <v>0.0156246531666959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62"/>
      <c r="B45" s="72" t="n">
        <v>33</v>
      </c>
      <c r="C45" s="73" t="s">
        <v>51</v>
      </c>
      <c r="D45" s="74" t="n">
        <v>4761.67818</v>
      </c>
      <c r="E45" s="74" t="n">
        <v>0.0124296494898849</v>
      </c>
      <c r="F45" s="75" t="n">
        <v>0.0139994767014148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62"/>
      <c r="B46" s="76" t="n">
        <v>34</v>
      </c>
      <c r="C46" s="77" t="s">
        <v>21</v>
      </c>
      <c r="D46" s="74" t="n">
        <v>3373.706</v>
      </c>
      <c r="E46" s="74" t="n">
        <v>0.00880655547828765</v>
      </c>
      <c r="F46" s="75" t="n">
        <v>0.00991879685250449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62"/>
      <c r="B47" s="72" t="n">
        <v>35</v>
      </c>
      <c r="C47" s="73" t="s">
        <v>48</v>
      </c>
      <c r="D47" s="74" t="n">
        <v>3085.88226</v>
      </c>
      <c r="E47" s="74" t="n">
        <v>0.00805523460614342</v>
      </c>
      <c r="F47" s="75" t="n">
        <v>0.00907258642207929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62"/>
      <c r="B48" s="76" t="n">
        <v>36</v>
      </c>
      <c r="C48" s="77" t="s">
        <v>49</v>
      </c>
      <c r="D48" s="74" t="n">
        <v>3062.52541</v>
      </c>
      <c r="E48" s="74" t="n">
        <v>0.00799426503875283</v>
      </c>
      <c r="F48" s="75" t="n">
        <v>0.00900391658236462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62"/>
      <c r="B49" s="72" t="n">
        <v>37</v>
      </c>
      <c r="C49" s="73" t="s">
        <v>23</v>
      </c>
      <c r="D49" s="74" t="n">
        <v>3007.72456</v>
      </c>
      <c r="E49" s="74" t="n">
        <v>0.00785121560712413</v>
      </c>
      <c r="F49" s="75" t="n">
        <v>0.00884280043931761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62"/>
      <c r="B50" s="76" t="n">
        <v>38</v>
      </c>
      <c r="C50" s="77" t="s">
        <v>29</v>
      </c>
      <c r="D50" s="74" t="n">
        <v>2747.88885</v>
      </c>
      <c r="E50" s="74" t="n">
        <v>0.00717295330585803</v>
      </c>
      <c r="F50" s="75" t="n">
        <v>0.0080788756567443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62"/>
      <c r="B51" s="72" t="n">
        <v>39</v>
      </c>
      <c r="C51" s="73" t="s">
        <v>53</v>
      </c>
      <c r="D51" s="74" t="n">
        <v>2492.0685</v>
      </c>
      <c r="E51" s="74" t="n">
        <v>0.00650517250197353</v>
      </c>
      <c r="F51" s="75" t="n">
        <v>0.00732675615303337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62"/>
      <c r="B52" s="76" t="n">
        <v>40</v>
      </c>
      <c r="C52" s="77" t="s">
        <v>55</v>
      </c>
      <c r="D52" s="74" t="n">
        <v>2062.9015</v>
      </c>
      <c r="E52" s="74" t="n">
        <v>0.00538489616640953</v>
      </c>
      <c r="F52" s="75" t="n">
        <v>0.00606499229785488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62"/>
      <c r="B53" s="76" t="n">
        <v>41</v>
      </c>
      <c r="C53" s="77" t="s">
        <v>52</v>
      </c>
      <c r="D53" s="74" t="n">
        <v>1503.11355</v>
      </c>
      <c r="E53" s="74" t="n">
        <v>0.003923653355758</v>
      </c>
      <c r="F53" s="75" t="n">
        <v>0.00441919893099661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62"/>
      <c r="B54" s="78"/>
      <c r="C54" s="79" t="s">
        <v>58</v>
      </c>
      <c r="D54" s="80" t="n">
        <v>38309030.22547</v>
      </c>
      <c r="E54" s="80" t="n">
        <v>100</v>
      </c>
      <c r="F54" s="81" t="n">
        <v>112.629698148828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62"/>
      <c r="B55" s="70" t="s">
        <v>8</v>
      </c>
      <c r="C55" s="71" t="s">
        <v>59</v>
      </c>
      <c r="D55" s="71" t="s">
        <v>60</v>
      </c>
      <c r="E55" s="71" t="s">
        <v>61</v>
      </c>
      <c r="F55" s="71" t="s">
        <v>12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62"/>
      <c r="B56" s="70"/>
      <c r="C56" s="71"/>
      <c r="D56" s="71"/>
      <c r="E56" s="71"/>
      <c r="F56" s="7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62"/>
      <c r="B57" s="70"/>
      <c r="C57" s="71"/>
      <c r="D57" s="71"/>
      <c r="E57" s="71"/>
      <c r="F57" s="71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62"/>
      <c r="B58" s="76" t="n">
        <v>42</v>
      </c>
      <c r="C58" s="77" t="s">
        <v>54</v>
      </c>
      <c r="D58" s="82" t="n">
        <v>-23253.56233</v>
      </c>
      <c r="E58" s="82" t="n">
        <v>0.541312785630917</v>
      </c>
      <c r="F58" s="83" t="n">
        <v>-0.0683661708661991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62"/>
      <c r="B59" s="76" t="n">
        <v>43</v>
      </c>
      <c r="C59" s="77" t="s">
        <v>62</v>
      </c>
      <c r="D59" s="82" t="n">
        <v>-40755.09874</v>
      </c>
      <c r="E59" s="82" t="n">
        <v>0.948725864645294</v>
      </c>
      <c r="F59" s="83" t="n">
        <v>-0.119821212964562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62"/>
      <c r="B60" s="76" t="n">
        <v>44</v>
      </c>
      <c r="C60" s="77" t="s">
        <v>38</v>
      </c>
      <c r="D60" s="82" t="n">
        <v>-125965.52052</v>
      </c>
      <c r="E60" s="82" t="n">
        <v>2.93231401874973</v>
      </c>
      <c r="F60" s="83" t="n">
        <v>-0.370342409343869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62"/>
      <c r="B61" s="76" t="n">
        <v>45</v>
      </c>
      <c r="C61" s="77" t="s">
        <v>24</v>
      </c>
      <c r="D61" s="82" t="n">
        <v>-223701.75446</v>
      </c>
      <c r="E61" s="82" t="n">
        <v>5.20748684174903</v>
      </c>
      <c r="F61" s="83" t="n">
        <v>-0.657689869252857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62"/>
      <c r="B62" s="76" t="n">
        <v>46</v>
      </c>
      <c r="C62" s="77" t="s">
        <v>64</v>
      </c>
      <c r="D62" s="82" t="n">
        <v>-407957.97746</v>
      </c>
      <c r="E62" s="82" t="n">
        <v>9.49673284743669</v>
      </c>
      <c r="F62" s="83" t="n">
        <v>-1.19940869263189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62"/>
      <c r="B63" s="76" t="n">
        <v>47</v>
      </c>
      <c r="C63" s="77" t="s">
        <v>42</v>
      </c>
      <c r="D63" s="82" t="n">
        <v>-514094.24787</v>
      </c>
      <c r="E63" s="82" t="n">
        <v>11.9674476298334</v>
      </c>
      <c r="F63" s="83" t="n">
        <v>-1.51145251176707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62"/>
      <c r="B64" s="84" t="n">
        <v>48</v>
      </c>
      <c r="C64" s="85" t="s">
        <v>30</v>
      </c>
      <c r="D64" s="86" t="n">
        <v>-2960043.70052</v>
      </c>
      <c r="E64" s="86" t="n">
        <v>68.905980011955</v>
      </c>
      <c r="F64" s="87" t="n">
        <v>-8.70261728200191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62"/>
      <c r="B65" s="88"/>
      <c r="C65" s="79" t="s">
        <v>65</v>
      </c>
      <c r="D65" s="80" t="n">
        <v>-4295771.8619</v>
      </c>
      <c r="E65" s="80" t="n">
        <v>100</v>
      </c>
      <c r="F65" s="89" t="n">
        <v>-12.6296981488283</v>
      </c>
      <c r="G65" s="90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62"/>
      <c r="B66" s="88"/>
      <c r="C66" s="79" t="s">
        <v>66</v>
      </c>
      <c r="D66" s="80" t="n">
        <v>34013258.36357</v>
      </c>
      <c r="E66" s="80" t="n">
        <v>100</v>
      </c>
      <c r="F66" s="81" t="n">
        <v>100</v>
      </c>
      <c r="G66" s="90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62"/>
      <c r="B67" s="91"/>
      <c r="C67" s="91"/>
      <c r="D67" s="91"/>
      <c r="E67" s="91"/>
      <c r="F67" s="91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3"/>
      <c r="B68" s="92" t="s">
        <v>67</v>
      </c>
      <c r="C68" s="91"/>
      <c r="D68" s="91"/>
      <c r="E68" s="93"/>
      <c r="F68" s="94" t="s">
        <v>84</v>
      </c>
      <c r="G68" s="95"/>
    </row>
    <row r="69" customFormat="false" ht="20.25" hidden="false" customHeight="true" outlineLevel="0" collapsed="false">
      <c r="A69" s="37"/>
      <c r="B69" s="96"/>
      <c r="C69" s="96"/>
      <c r="D69" s="96"/>
      <c r="E69" s="96"/>
      <c r="F69" s="96"/>
    </row>
    <row r="70" customFormat="false" ht="9.75" hidden="false" customHeight="true" outlineLevel="0" collapsed="false">
      <c r="B70" s="91"/>
      <c r="C70" s="97"/>
      <c r="D70" s="97"/>
      <c r="E70" s="97"/>
      <c r="F70" s="97"/>
    </row>
    <row r="71" customFormat="false" ht="15" hidden="false" customHeight="false" outlineLevel="0" collapsed="false">
      <c r="B71" s="98" t="s">
        <v>70</v>
      </c>
      <c r="C71" s="98"/>
      <c r="D71" s="98"/>
      <c r="E71" s="98"/>
      <c r="F71" s="98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5:B57"/>
    <mergeCell ref="C55:C57"/>
    <mergeCell ref="D55:D57"/>
    <mergeCell ref="E55:E57"/>
    <mergeCell ref="F55:F57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5" activeCellId="0" sqref="F65"/>
    </sheetView>
  </sheetViews>
  <sheetFormatPr defaultRowHeight="13.8"/>
  <cols>
    <col collapsed="false" hidden="false" max="1" min="1" style="1" width="1.48469387755102"/>
    <col collapsed="false" hidden="false" max="2" min="2" style="1" width="7.1530612244898"/>
    <col collapsed="false" hidden="false" max="3" min="3" style="1" width="52.9183673469388"/>
    <col collapsed="false" hidden="false" max="4" min="4" style="1" width="29.1581632653061"/>
    <col collapsed="false" hidden="false" max="6" min="5" style="1" width="27.6734693877551"/>
    <col collapsed="false" hidden="false" max="7" min="7" style="2" width="11.2040816326531"/>
    <col collapsed="false" hidden="false" max="22" min="8" style="1" width="11.2040816326531"/>
    <col collapsed="false" hidden="false" max="257" min="23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4"/>
      <c r="B1" s="5" t="s">
        <v>0</v>
      </c>
      <c r="C1" s="5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4"/>
      <c r="B2" s="5" t="s">
        <v>1</v>
      </c>
      <c r="C2" s="5"/>
      <c r="D2" s="5"/>
      <c r="E2" s="5"/>
      <c r="F2" s="5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4"/>
      <c r="B3" s="5" t="s">
        <v>3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4"/>
      <c r="B4" s="5" t="s">
        <v>4</v>
      </c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4"/>
      <c r="B5" s="6"/>
      <c r="C5" s="4"/>
      <c r="D5" s="4"/>
      <c r="E5" s="4"/>
      <c r="F5" s="7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4"/>
      <c r="B6" s="8" t="s">
        <v>5</v>
      </c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4"/>
      <c r="B7" s="9" t="s">
        <v>85</v>
      </c>
      <c r="C7" s="9"/>
      <c r="D7" s="9"/>
      <c r="E7" s="9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4"/>
      <c r="B8" s="10" t="s">
        <v>7</v>
      </c>
      <c r="C8" s="10"/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4"/>
      <c r="B9" s="4"/>
      <c r="C9" s="11"/>
      <c r="D9" s="11"/>
      <c r="E9" s="11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4"/>
      <c r="B10" s="12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4"/>
      <c r="B11" s="12"/>
      <c r="C11" s="13"/>
      <c r="D11" s="13"/>
      <c r="E11" s="13"/>
      <c r="F11" s="1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4"/>
      <c r="B12" s="12"/>
      <c r="C12" s="13"/>
      <c r="D12" s="13"/>
      <c r="E12" s="13"/>
      <c r="F12" s="1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4"/>
      <c r="B13" s="14" t="n">
        <v>1</v>
      </c>
      <c r="C13" s="15" t="s">
        <v>13</v>
      </c>
      <c r="D13" s="16" t="n">
        <v>31707637.57174</v>
      </c>
      <c r="E13" s="16" t="n">
        <v>72.7740829957563</v>
      </c>
      <c r="F13" s="17" t="n">
        <v>82.9891276513893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4"/>
      <c r="B14" s="18" t="n">
        <v>2</v>
      </c>
      <c r="C14" s="19" t="s">
        <v>16</v>
      </c>
      <c r="D14" s="16" t="n">
        <v>2737418.07132</v>
      </c>
      <c r="E14" s="16" t="n">
        <v>6.28281086743205</v>
      </c>
      <c r="F14" s="17" t="n">
        <v>7.16470715429364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4"/>
      <c r="B15" s="14" t="n">
        <v>3</v>
      </c>
      <c r="C15" s="15" t="s">
        <v>15</v>
      </c>
      <c r="D15" s="16" t="n">
        <v>1859457.51669</v>
      </c>
      <c r="E15" s="16" t="n">
        <v>4.26775143182813</v>
      </c>
      <c r="F15" s="17" t="n">
        <v>4.86680084146217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4"/>
      <c r="B16" s="18" t="n">
        <v>4</v>
      </c>
      <c r="C16" s="19" t="s">
        <v>28</v>
      </c>
      <c r="D16" s="16" t="n">
        <v>1488622.8855</v>
      </c>
      <c r="E16" s="16" t="n">
        <v>3.41662683552663</v>
      </c>
      <c r="F16" s="17" t="n">
        <v>3.89620684890273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4"/>
      <c r="B17" s="14" t="n">
        <v>5</v>
      </c>
      <c r="C17" s="15" t="s">
        <v>25</v>
      </c>
      <c r="D17" s="16" t="n">
        <v>1470475.78653</v>
      </c>
      <c r="E17" s="16" t="n">
        <v>3.374976350416</v>
      </c>
      <c r="F17" s="17" t="n">
        <v>3.84871003020987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4"/>
      <c r="B18" s="18" t="n">
        <v>6</v>
      </c>
      <c r="C18" s="19" t="s">
        <v>18</v>
      </c>
      <c r="D18" s="16" t="n">
        <v>848374.13104</v>
      </c>
      <c r="E18" s="16" t="n">
        <v>1.94715387685597</v>
      </c>
      <c r="F18" s="17" t="n">
        <v>2.22046908722602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4"/>
      <c r="B19" s="14" t="n">
        <v>7</v>
      </c>
      <c r="C19" s="15" t="s">
        <v>14</v>
      </c>
      <c r="D19" s="16" t="n">
        <v>661322.0094</v>
      </c>
      <c r="E19" s="16" t="n">
        <v>1.51783943821441</v>
      </c>
      <c r="F19" s="17" t="n">
        <v>1.73089327555847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4"/>
      <c r="B20" s="18" t="n">
        <v>8</v>
      </c>
      <c r="C20" s="19" t="s">
        <v>40</v>
      </c>
      <c r="D20" s="16" t="n">
        <v>621018.08384</v>
      </c>
      <c r="E20" s="16" t="n">
        <v>1.42533550388244</v>
      </c>
      <c r="F20" s="17" t="n">
        <v>1.6254048860314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4"/>
      <c r="B21" s="14" t="n">
        <v>9</v>
      </c>
      <c r="C21" s="15" t="s">
        <v>26</v>
      </c>
      <c r="D21" s="16" t="n">
        <v>500479.41681</v>
      </c>
      <c r="E21" s="16" t="n">
        <v>1.14868004701367</v>
      </c>
      <c r="F21" s="17" t="n">
        <v>1.3099162659017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4"/>
      <c r="B22" s="18" t="n">
        <v>10</v>
      </c>
      <c r="C22" s="19" t="s">
        <v>22</v>
      </c>
      <c r="D22" s="16" t="n">
        <v>373189.48076</v>
      </c>
      <c r="E22" s="16" t="n">
        <v>0.8565293514701</v>
      </c>
      <c r="F22" s="17" t="n">
        <v>0.976757394393535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4"/>
      <c r="B23" s="14" t="n">
        <v>11</v>
      </c>
      <c r="C23" s="15" t="s">
        <v>19</v>
      </c>
      <c r="D23" s="16" t="n">
        <v>221832.40488</v>
      </c>
      <c r="E23" s="16" t="n">
        <v>0.509140733281045</v>
      </c>
      <c r="F23" s="17" t="n">
        <v>0.580607045357707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A24" s="2"/>
      <c r="B24" s="18" t="n">
        <v>12</v>
      </c>
      <c r="C24" s="19" t="s">
        <v>35</v>
      </c>
      <c r="D24" s="16" t="n">
        <v>200968.51969</v>
      </c>
      <c r="E24" s="16" t="n">
        <v>0.461254790690852</v>
      </c>
      <c r="F24" s="17" t="n">
        <v>0.525999519728613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customFormat="false" ht="14.1" hidden="false" customHeight="true" outlineLevel="0" collapsed="false">
      <c r="A25" s="4"/>
      <c r="B25" s="14" t="n">
        <v>13</v>
      </c>
      <c r="C25" s="15" t="s">
        <v>31</v>
      </c>
      <c r="D25" s="16" t="n">
        <v>177936.95532</v>
      </c>
      <c r="E25" s="16" t="n">
        <v>0.408393678815449</v>
      </c>
      <c r="F25" s="17" t="n">
        <v>0.465718477623582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4"/>
      <c r="B26" s="18" t="n">
        <v>14</v>
      </c>
      <c r="C26" s="19" t="s">
        <v>36</v>
      </c>
      <c r="D26" s="16" t="n">
        <v>105003.68315</v>
      </c>
      <c r="E26" s="16" t="n">
        <v>0.241000192307889</v>
      </c>
      <c r="F26" s="17" t="n">
        <v>0.274828550221857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4"/>
      <c r="B27" s="14" t="n">
        <v>15</v>
      </c>
      <c r="C27" s="15" t="s">
        <v>27</v>
      </c>
      <c r="D27" s="16" t="n">
        <v>75752.82725</v>
      </c>
      <c r="E27" s="16" t="n">
        <v>0.173864814904031</v>
      </c>
      <c r="F27" s="17" t="n">
        <v>0.198269613634255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A28" s="2"/>
      <c r="B28" s="18" t="n">
        <v>16</v>
      </c>
      <c r="C28" s="19" t="s">
        <v>32</v>
      </c>
      <c r="D28" s="16" t="n">
        <v>65296.28068</v>
      </c>
      <c r="E28" s="16" t="n">
        <v>0.149865373563993</v>
      </c>
      <c r="F28" s="17" t="n">
        <v>0.170901454271167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customFormat="false" ht="14.1" hidden="false" customHeight="true" outlineLevel="0" collapsed="false">
      <c r="A29" s="2"/>
      <c r="B29" s="14" t="n">
        <v>17</v>
      </c>
      <c r="C29" s="15" t="s">
        <v>17</v>
      </c>
      <c r="D29" s="16" t="n">
        <v>60437.78024</v>
      </c>
      <c r="E29" s="16" t="n">
        <v>0.138714340521701</v>
      </c>
      <c r="F29" s="17" t="n">
        <v>0.158185189544814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4"/>
      <c r="B30" s="18" t="n">
        <v>18</v>
      </c>
      <c r="C30" s="19" t="s">
        <v>56</v>
      </c>
      <c r="D30" s="16" t="n">
        <v>56781.2356</v>
      </c>
      <c r="E30" s="16" t="n">
        <v>0.130321987653817</v>
      </c>
      <c r="F30" s="17" t="n">
        <v>0.148614831324169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A31" s="2"/>
      <c r="B31" s="14" t="n">
        <v>19</v>
      </c>
      <c r="C31" s="15" t="s">
        <v>46</v>
      </c>
      <c r="D31" s="16" t="n">
        <v>52274.60483</v>
      </c>
      <c r="E31" s="16" t="n">
        <v>0.119978551598539</v>
      </c>
      <c r="F31" s="17" t="n">
        <v>0.13681952316212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customFormat="false" ht="14.1" hidden="false" customHeight="true" outlineLevel="0" collapsed="false">
      <c r="A32" s="4"/>
      <c r="B32" s="18" t="n">
        <v>20</v>
      </c>
      <c r="C32" s="19" t="s">
        <v>43</v>
      </c>
      <c r="D32" s="16" t="n">
        <v>47613.47182</v>
      </c>
      <c r="E32" s="16" t="n">
        <v>0.109280508272021</v>
      </c>
      <c r="F32" s="17" t="n">
        <v>0.124619832740789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A33" s="2"/>
      <c r="B33" s="14" t="n">
        <v>21</v>
      </c>
      <c r="C33" s="15" t="s">
        <v>33</v>
      </c>
      <c r="D33" s="16" t="n">
        <v>45791.88686</v>
      </c>
      <c r="E33" s="16" t="n">
        <v>0.105099680395364</v>
      </c>
      <c r="F33" s="17" t="n">
        <v>0.1198521566113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customFormat="false" ht="14.1" hidden="false" customHeight="true" outlineLevel="0" collapsed="false">
      <c r="A34" s="4"/>
      <c r="B34" s="18" t="n">
        <v>22</v>
      </c>
      <c r="C34" s="19" t="s">
        <v>47</v>
      </c>
      <c r="D34" s="16" t="n">
        <v>35008.73555</v>
      </c>
      <c r="E34" s="16" t="n">
        <v>0.080350629110347</v>
      </c>
      <c r="F34" s="17" t="n">
        <v>0.0916291671651413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4"/>
      <c r="B35" s="14" t="n">
        <v>23</v>
      </c>
      <c r="C35" s="15" t="s">
        <v>37</v>
      </c>
      <c r="D35" s="16" t="n">
        <v>25367.63844</v>
      </c>
      <c r="E35" s="16" t="n">
        <v>0.0582227742783421</v>
      </c>
      <c r="F35" s="17" t="n">
        <v>0.0663953023919947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4"/>
      <c r="B36" s="18" t="n">
        <v>24</v>
      </c>
      <c r="C36" s="19" t="s">
        <v>45</v>
      </c>
      <c r="D36" s="16" t="n">
        <v>22235.00272</v>
      </c>
      <c r="E36" s="16" t="n">
        <v>0.0510328759023768</v>
      </c>
      <c r="F36" s="17" t="n">
        <v>0.0581961830137636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4"/>
      <c r="B37" s="14" t="n">
        <v>25</v>
      </c>
      <c r="C37" s="15" t="s">
        <v>20</v>
      </c>
      <c r="D37" s="16" t="n">
        <v>21620.37493</v>
      </c>
      <c r="E37" s="16" t="n">
        <v>0.0496222071415851</v>
      </c>
      <c r="F37" s="17" t="n">
        <v>0.056587503590486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4"/>
      <c r="B38" s="18" t="n">
        <v>26</v>
      </c>
      <c r="C38" s="19" t="s">
        <v>39</v>
      </c>
      <c r="D38" s="16" t="n">
        <v>19006.01596</v>
      </c>
      <c r="E38" s="16" t="n">
        <v>0.04362183652952</v>
      </c>
      <c r="F38" s="17" t="n">
        <v>0.0497448818468448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4"/>
      <c r="B39" s="14" t="n">
        <v>27</v>
      </c>
      <c r="C39" s="15" t="s">
        <v>57</v>
      </c>
      <c r="D39" s="16" t="n">
        <v>16349.67382</v>
      </c>
      <c r="E39" s="16" t="n">
        <v>0.0375251078494313</v>
      </c>
      <c r="F39" s="17" t="n">
        <v>0.0427923765886573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4"/>
      <c r="B40" s="18" t="n">
        <v>28</v>
      </c>
      <c r="C40" s="19" t="s">
        <v>51</v>
      </c>
      <c r="D40" s="16" t="n">
        <v>9333.41112</v>
      </c>
      <c r="E40" s="16" t="n">
        <v>0.0214216664342654</v>
      </c>
      <c r="F40" s="17" t="n">
        <v>0.0244285511687231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4"/>
      <c r="B41" s="14" t="n">
        <v>29</v>
      </c>
      <c r="C41" s="15" t="s">
        <v>50</v>
      </c>
      <c r="D41" s="16" t="n">
        <v>9061.37445</v>
      </c>
      <c r="E41" s="16" t="n">
        <v>0.0207972989090697</v>
      </c>
      <c r="F41" s="17" t="n">
        <v>0.0237165433478499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4"/>
      <c r="B42" s="18" t="n">
        <v>30</v>
      </c>
      <c r="C42" s="19" t="s">
        <v>23</v>
      </c>
      <c r="D42" s="16" t="n">
        <v>5518.3938</v>
      </c>
      <c r="E42" s="16" t="n">
        <v>0.0126655935023805</v>
      </c>
      <c r="F42" s="17" t="n">
        <v>0.0144434187650425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4"/>
      <c r="B43" s="14" t="n">
        <v>31</v>
      </c>
      <c r="C43" s="15" t="s">
        <v>21</v>
      </c>
      <c r="D43" s="16" t="n">
        <v>5427.86274</v>
      </c>
      <c r="E43" s="16" t="n">
        <v>0.0124578102873987</v>
      </c>
      <c r="F43" s="17" t="n">
        <v>0.0142064697436038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4"/>
      <c r="B44" s="18" t="n">
        <v>32</v>
      </c>
      <c r="C44" s="19" t="s">
        <v>44</v>
      </c>
      <c r="D44" s="16" t="n">
        <v>4708.0123</v>
      </c>
      <c r="E44" s="16" t="n">
        <v>0.0108056387704711</v>
      </c>
      <c r="F44" s="17" t="n">
        <v>0.0123223886631416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4"/>
      <c r="B45" s="14" t="n">
        <v>33</v>
      </c>
      <c r="C45" s="15" t="s">
        <v>34</v>
      </c>
      <c r="D45" s="16" t="n">
        <v>4333.81188</v>
      </c>
      <c r="E45" s="16" t="n">
        <v>0.00994678915228332</v>
      </c>
      <c r="F45" s="17" t="n">
        <v>0.0113429853142695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4"/>
      <c r="B46" s="18" t="n">
        <v>34</v>
      </c>
      <c r="C46" s="19" t="s">
        <v>41</v>
      </c>
      <c r="D46" s="16" t="n">
        <v>3671.90247</v>
      </c>
      <c r="E46" s="16" t="n">
        <v>0.00842760153604968</v>
      </c>
      <c r="F46" s="17" t="n">
        <v>0.00961055462163715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4"/>
      <c r="B47" s="14" t="n">
        <v>35</v>
      </c>
      <c r="C47" s="15" t="s">
        <v>53</v>
      </c>
      <c r="D47" s="16" t="n">
        <v>2811.90192</v>
      </c>
      <c r="E47" s="16" t="n">
        <v>0.00645376317421988</v>
      </c>
      <c r="F47" s="17" t="n">
        <v>0.00735965544118779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4"/>
      <c r="B48" s="18" t="n">
        <v>36</v>
      </c>
      <c r="C48" s="19" t="s">
        <v>49</v>
      </c>
      <c r="D48" s="16" t="n">
        <v>2439.9486</v>
      </c>
      <c r="E48" s="16" t="n">
        <v>0.00560007100876028</v>
      </c>
      <c r="F48" s="17" t="n">
        <v>0.00638613347872693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4"/>
      <c r="B49" s="14" t="n">
        <v>37</v>
      </c>
      <c r="C49" s="15" t="s">
        <v>48</v>
      </c>
      <c r="D49" s="16" t="n">
        <v>1944.18991</v>
      </c>
      <c r="E49" s="16" t="n">
        <v>0.00446222578234445</v>
      </c>
      <c r="F49" s="17" t="n">
        <v>0.00508857287946725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4"/>
      <c r="B50" s="18" t="n">
        <v>38</v>
      </c>
      <c r="C50" s="19" t="s">
        <v>52</v>
      </c>
      <c r="D50" s="16" t="n">
        <v>1814.92009</v>
      </c>
      <c r="E50" s="16" t="n">
        <v>0.00416553093750647</v>
      </c>
      <c r="F50" s="17" t="n">
        <v>0.00475023201224939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4"/>
      <c r="B51" s="14" t="n">
        <v>39</v>
      </c>
      <c r="C51" s="15" t="s">
        <v>55</v>
      </c>
      <c r="D51" s="16" t="n">
        <v>1620.46665</v>
      </c>
      <c r="E51" s="16" t="n">
        <v>0.00371922929332523</v>
      </c>
      <c r="F51" s="17" t="n">
        <v>0.00424128456014421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4"/>
      <c r="B52" s="21"/>
      <c r="C52" s="22" t="s">
        <v>58</v>
      </c>
      <c r="D52" s="23" t="n">
        <v>43569958.2413</v>
      </c>
      <c r="E52" s="23" t="n">
        <v>100</v>
      </c>
      <c r="F52" s="24" t="n">
        <v>114.036651834182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4"/>
      <c r="B53" s="12" t="s">
        <v>8</v>
      </c>
      <c r="C53" s="13" t="s">
        <v>59</v>
      </c>
      <c r="D53" s="13" t="s">
        <v>60</v>
      </c>
      <c r="E53" s="13" t="s">
        <v>61</v>
      </c>
      <c r="F53" s="13" t="s">
        <v>12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2.8" hidden="false" customHeight="false" outlineLevel="0" collapsed="false">
      <c r="A54" s="4"/>
      <c r="B54" s="12"/>
      <c r="C54" s="13"/>
      <c r="D54" s="13"/>
      <c r="E54" s="13"/>
      <c r="F54" s="1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4"/>
      <c r="B55" s="12"/>
      <c r="C55" s="13"/>
      <c r="D55" s="13"/>
      <c r="E55" s="13"/>
      <c r="F55" s="1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4"/>
      <c r="B56" s="18" t="n">
        <v>40</v>
      </c>
      <c r="C56" s="19" t="s">
        <v>54</v>
      </c>
      <c r="D56" s="25" t="n">
        <v>-23453.74307</v>
      </c>
      <c r="E56" s="25" t="n">
        <v>0.437326656190046</v>
      </c>
      <c r="F56" s="26" t="n">
        <v>-0.0613860201074673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4"/>
      <c r="B57" s="18" t="n">
        <v>41</v>
      </c>
      <c r="C57" s="19" t="s">
        <v>62</v>
      </c>
      <c r="D57" s="25" t="n">
        <v>-30302.63959</v>
      </c>
      <c r="E57" s="25" t="n">
        <v>0.565033564411209</v>
      </c>
      <c r="F57" s="26" t="n">
        <v>-0.0793117941826705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4"/>
      <c r="B58" s="18" t="n">
        <v>42</v>
      </c>
      <c r="C58" s="19" t="s">
        <v>29</v>
      </c>
      <c r="D58" s="25" t="n">
        <v>-82862.78127</v>
      </c>
      <c r="E58" s="25" t="n">
        <v>1.5450882593563</v>
      </c>
      <c r="F58" s="26" t="n">
        <v>-0.216878659496669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4"/>
      <c r="B59" s="18" t="n">
        <v>43</v>
      </c>
      <c r="C59" s="19" t="s">
        <v>38</v>
      </c>
      <c r="D59" s="25" t="n">
        <v>-153128.88107</v>
      </c>
      <c r="E59" s="25" t="n">
        <v>2.85529441183847</v>
      </c>
      <c r="F59" s="26" t="n">
        <v>-0.400787735430624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4"/>
      <c r="B60" s="18" t="n">
        <v>44</v>
      </c>
      <c r="C60" s="19" t="s">
        <v>24</v>
      </c>
      <c r="D60" s="25" t="n">
        <v>-181322.8145</v>
      </c>
      <c r="E60" s="25" t="n">
        <v>3.38100830727029</v>
      </c>
      <c r="F60" s="26" t="n">
        <v>-0.474580364576304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4"/>
      <c r="B61" s="18" t="n">
        <v>45</v>
      </c>
      <c r="C61" s="19" t="s">
        <v>42</v>
      </c>
      <c r="D61" s="25" t="n">
        <v>-315454.70462</v>
      </c>
      <c r="E61" s="25" t="n">
        <v>5.8820782140888</v>
      </c>
      <c r="F61" s="26" t="n">
        <v>-0.825646839525921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4"/>
      <c r="B62" s="18" t="n">
        <v>46</v>
      </c>
      <c r="C62" s="19" t="s">
        <v>63</v>
      </c>
      <c r="D62" s="25" t="n">
        <v>-322581.87708</v>
      </c>
      <c r="E62" s="25" t="n">
        <v>6.01497395233915</v>
      </c>
      <c r="F62" s="26" t="n">
        <v>-0.844300951606588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4"/>
      <c r="B63" s="18" t="n">
        <v>47</v>
      </c>
      <c r="C63" s="19" t="s">
        <v>64</v>
      </c>
      <c r="D63" s="25" t="n">
        <v>-472641.99889</v>
      </c>
      <c r="E63" s="25" t="n">
        <v>8.81304721095604</v>
      </c>
      <c r="F63" s="26" t="n">
        <v>-1.23705675298399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4"/>
      <c r="B64" s="47" t="n">
        <v>48</v>
      </c>
      <c r="C64" s="48" t="s">
        <v>30</v>
      </c>
      <c r="D64" s="49" t="n">
        <v>-3781231.00897</v>
      </c>
      <c r="E64" s="49" t="n">
        <v>70.5061494235497</v>
      </c>
      <c r="F64" s="50" t="n">
        <v>-9.89670271627186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4"/>
      <c r="B65" s="27"/>
      <c r="C65" s="22" t="s">
        <v>65</v>
      </c>
      <c r="D65" s="23" t="n">
        <v>-5362980.44906</v>
      </c>
      <c r="E65" s="23" t="n">
        <v>100</v>
      </c>
      <c r="F65" s="28" t="n">
        <v>-14.0366518341821</v>
      </c>
      <c r="G65" s="2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4"/>
      <c r="B66" s="27"/>
      <c r="C66" s="22" t="s">
        <v>66</v>
      </c>
      <c r="D66" s="23" t="n">
        <v>38206977.79224</v>
      </c>
      <c r="E66" s="23" t="n">
        <v>100</v>
      </c>
      <c r="F66" s="24" t="n">
        <v>100</v>
      </c>
      <c r="G66" s="2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4"/>
      <c r="B67" s="56"/>
      <c r="C67" s="56"/>
      <c r="D67" s="56"/>
      <c r="E67" s="56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1"/>
      <c r="B68" s="57" t="s">
        <v>67</v>
      </c>
      <c r="C68" s="56"/>
      <c r="D68" s="56"/>
      <c r="E68" s="58"/>
      <c r="F68" s="59" t="s">
        <v>86</v>
      </c>
      <c r="G68" s="3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customFormat="false" ht="20.25" hidden="false" customHeight="true" outlineLevel="0" collapsed="false">
      <c r="A69" s="4"/>
      <c r="B69" s="60"/>
      <c r="C69" s="60"/>
      <c r="D69" s="60"/>
      <c r="E69" s="60"/>
      <c r="F69" s="60"/>
    </row>
    <row r="70" customFormat="false" ht="9.75" hidden="false" customHeight="true" outlineLevel="0" collapsed="false">
      <c r="B70" s="56"/>
      <c r="C70" s="61"/>
      <c r="D70" s="61"/>
      <c r="E70" s="61"/>
      <c r="F70" s="61"/>
    </row>
    <row r="71" customFormat="false" ht="15" hidden="false" customHeight="false" outlineLevel="0" collapsed="false">
      <c r="B71" s="42" t="s">
        <v>70</v>
      </c>
      <c r="C71" s="42"/>
      <c r="D71" s="42"/>
      <c r="E71" s="42"/>
      <c r="F71" s="42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3:B55"/>
    <mergeCell ref="C53:C55"/>
    <mergeCell ref="D53:D55"/>
    <mergeCell ref="E53:E55"/>
    <mergeCell ref="F53:F55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6" activeCellId="0" sqref="C66"/>
    </sheetView>
  </sheetViews>
  <sheetFormatPr defaultRowHeight="13.8"/>
  <cols>
    <col collapsed="false" hidden="false" max="1" min="1" style="3" width="1.48469387755102"/>
    <col collapsed="false" hidden="false" max="2" min="2" style="3" width="7.1530612244898"/>
    <col collapsed="false" hidden="false" max="3" min="3" style="3" width="52.9183673469388"/>
    <col collapsed="false" hidden="false" max="4" min="4" style="3" width="29.1581632653061"/>
    <col collapsed="false" hidden="false" max="6" min="5" style="3" width="27.6734693877551"/>
    <col collapsed="false" hidden="false" max="7" min="7" style="20" width="11.2040816326531"/>
    <col collapsed="false" hidden="false" max="257" min="8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62"/>
      <c r="B1" s="63" t="s">
        <v>0</v>
      </c>
      <c r="C1" s="63"/>
      <c r="D1" s="63"/>
      <c r="E1" s="63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62"/>
      <c r="B2" s="63" t="s">
        <v>1</v>
      </c>
      <c r="C2" s="63"/>
      <c r="D2" s="63"/>
      <c r="E2" s="63"/>
      <c r="F2" s="63" t="s">
        <v>2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62"/>
      <c r="B3" s="63" t="s">
        <v>3</v>
      </c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62"/>
      <c r="B4" s="63" t="s">
        <v>4</v>
      </c>
      <c r="C4" s="63"/>
      <c r="D4" s="63"/>
      <c r="E4" s="63"/>
      <c r="F4" s="63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62"/>
      <c r="B5" s="64"/>
      <c r="C5" s="62"/>
      <c r="D5" s="37"/>
      <c r="E5" s="37"/>
      <c r="F5" s="65" t="s">
        <v>2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62"/>
      <c r="B6" s="66" t="s">
        <v>5</v>
      </c>
      <c r="C6" s="66"/>
      <c r="D6" s="66"/>
      <c r="E6" s="66"/>
      <c r="F6" s="6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62"/>
      <c r="B7" s="67" t="s">
        <v>87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62"/>
      <c r="B8" s="68" t="s">
        <v>7</v>
      </c>
      <c r="C8" s="68"/>
      <c r="D8" s="68"/>
      <c r="E8" s="68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62"/>
      <c r="B9" s="62"/>
      <c r="C9" s="69"/>
      <c r="D9" s="69"/>
      <c r="E9" s="69"/>
      <c r="F9" s="6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62"/>
      <c r="B10" s="70" t="s">
        <v>8</v>
      </c>
      <c r="C10" s="71" t="s">
        <v>9</v>
      </c>
      <c r="D10" s="71" t="s">
        <v>10</v>
      </c>
      <c r="E10" s="71" t="s">
        <v>11</v>
      </c>
      <c r="F10" s="71" t="s">
        <v>12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62"/>
      <c r="B11" s="70"/>
      <c r="C11" s="71"/>
      <c r="D11" s="71"/>
      <c r="E11" s="71"/>
      <c r="F11" s="7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62"/>
      <c r="B12" s="70"/>
      <c r="C12" s="71"/>
      <c r="D12" s="71"/>
      <c r="E12" s="71"/>
      <c r="F12" s="7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62"/>
      <c r="B13" s="72" t="n">
        <v>1</v>
      </c>
      <c r="C13" s="73" t="s">
        <v>13</v>
      </c>
      <c r="D13" s="74" t="n">
        <v>32022738.66166</v>
      </c>
      <c r="E13" s="74" t="n">
        <v>77.0589875213596</v>
      </c>
      <c r="F13" s="75" t="n">
        <v>85.6399747210299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62"/>
      <c r="B14" s="76" t="n">
        <v>2</v>
      </c>
      <c r="C14" s="77" t="s">
        <v>25</v>
      </c>
      <c r="D14" s="74" t="n">
        <v>3161796.20875</v>
      </c>
      <c r="E14" s="74" t="n">
        <v>7.60849398826897</v>
      </c>
      <c r="F14" s="75" t="n">
        <v>8.45574609502689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62"/>
      <c r="B15" s="72" t="n">
        <v>3</v>
      </c>
      <c r="C15" s="73" t="s">
        <v>15</v>
      </c>
      <c r="D15" s="74" t="n">
        <v>1555951.92088</v>
      </c>
      <c r="E15" s="74" t="n">
        <v>3.74421691166848</v>
      </c>
      <c r="F15" s="75" t="n">
        <v>4.16115825005436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62"/>
      <c r="B16" s="76" t="n">
        <v>4</v>
      </c>
      <c r="C16" s="77" t="s">
        <v>16</v>
      </c>
      <c r="D16" s="74" t="n">
        <v>890157.67955</v>
      </c>
      <c r="E16" s="74" t="n">
        <v>2.14206068522841</v>
      </c>
      <c r="F16" s="75" t="n">
        <v>2.38059217794712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62"/>
      <c r="B17" s="72" t="n">
        <v>5</v>
      </c>
      <c r="C17" s="73" t="s">
        <v>28</v>
      </c>
      <c r="D17" s="74" t="n">
        <v>723112.32639</v>
      </c>
      <c r="E17" s="74" t="n">
        <v>1.74008551625046</v>
      </c>
      <c r="F17" s="75" t="n">
        <v>1.93385462770081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62"/>
      <c r="B18" s="76" t="n">
        <v>6</v>
      </c>
      <c r="C18" s="77" t="s">
        <v>18</v>
      </c>
      <c r="D18" s="74" t="n">
        <v>680153.102</v>
      </c>
      <c r="E18" s="74" t="n">
        <v>1.63670915075054</v>
      </c>
      <c r="F18" s="75" t="n">
        <v>1.81896667481002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62"/>
      <c r="B19" s="72" t="n">
        <v>7</v>
      </c>
      <c r="C19" s="73" t="s">
        <v>14</v>
      </c>
      <c r="D19" s="74" t="n">
        <v>386148.17009</v>
      </c>
      <c r="E19" s="74" t="n">
        <v>0.929220555891663</v>
      </c>
      <c r="F19" s="75" t="n">
        <v>1.03269491952208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62"/>
      <c r="B20" s="76" t="n">
        <v>8</v>
      </c>
      <c r="C20" s="77" t="s">
        <v>31</v>
      </c>
      <c r="D20" s="74" t="n">
        <v>358573.52602</v>
      </c>
      <c r="E20" s="74" t="n">
        <v>0.862865389466121</v>
      </c>
      <c r="F20" s="75" t="n">
        <v>0.958950701513531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62"/>
      <c r="B21" s="72" t="n">
        <v>9</v>
      </c>
      <c r="C21" s="73" t="s">
        <v>40</v>
      </c>
      <c r="D21" s="74" t="n">
        <v>286324.09437</v>
      </c>
      <c r="E21" s="74" t="n">
        <v>0.68900555471662</v>
      </c>
      <c r="F21" s="75" t="n">
        <v>0.765730516148098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62"/>
      <c r="B22" s="76" t="n">
        <v>10</v>
      </c>
      <c r="C22" s="77" t="s">
        <v>19</v>
      </c>
      <c r="D22" s="74" t="n">
        <v>274096.77283</v>
      </c>
      <c r="E22" s="74" t="n">
        <v>0.659581930837173</v>
      </c>
      <c r="F22" s="75" t="n">
        <v>0.733030392693472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62"/>
      <c r="B23" s="72" t="n">
        <v>11</v>
      </c>
      <c r="C23" s="73" t="s">
        <v>26</v>
      </c>
      <c r="D23" s="74" t="n">
        <v>263904.32764</v>
      </c>
      <c r="E23" s="74" t="n">
        <v>0.6350549996772</v>
      </c>
      <c r="F23" s="75" t="n">
        <v>0.705772238491247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B24" s="76" t="n">
        <v>12</v>
      </c>
      <c r="C24" s="77" t="s">
        <v>22</v>
      </c>
      <c r="D24" s="74" t="n">
        <v>161226.02886</v>
      </c>
      <c r="E24" s="74" t="n">
        <v>0.387971643440851</v>
      </c>
      <c r="F24" s="75" t="n">
        <v>0.431174646922803</v>
      </c>
    </row>
    <row r="25" customFormat="false" ht="14.1" hidden="false" customHeight="true" outlineLevel="0" collapsed="false">
      <c r="A25" s="62"/>
      <c r="B25" s="72" t="n">
        <v>13</v>
      </c>
      <c r="C25" s="73" t="s">
        <v>35</v>
      </c>
      <c r="D25" s="74" t="n">
        <v>138246.80789</v>
      </c>
      <c r="E25" s="74" t="n">
        <v>0.332674826991548</v>
      </c>
      <c r="F25" s="75" t="n">
        <v>0.369720193455463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62"/>
      <c r="B26" s="76" t="n">
        <v>14</v>
      </c>
      <c r="C26" s="77" t="s">
        <v>17</v>
      </c>
      <c r="D26" s="74" t="n">
        <v>84048.66134</v>
      </c>
      <c r="E26" s="74" t="n">
        <v>0.20225330549696</v>
      </c>
      <c r="F26" s="75" t="n">
        <v>0.224775441867872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62"/>
      <c r="B27" s="72" t="n">
        <v>15</v>
      </c>
      <c r="C27" s="73" t="s">
        <v>51</v>
      </c>
      <c r="D27" s="74" t="n">
        <v>83290.89268</v>
      </c>
      <c r="E27" s="74" t="n">
        <v>0.200429823553958</v>
      </c>
      <c r="F27" s="75" t="n">
        <v>0.222748904113795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B28" s="76" t="n">
        <v>16</v>
      </c>
      <c r="C28" s="77" t="s">
        <v>36</v>
      </c>
      <c r="D28" s="74" t="n">
        <v>82206.21872</v>
      </c>
      <c r="E28" s="74" t="n">
        <v>0.197819682115666</v>
      </c>
      <c r="F28" s="75" t="n">
        <v>0.219848107542445</v>
      </c>
    </row>
    <row r="29" customFormat="false" ht="14.1" hidden="false" customHeight="true" outlineLevel="0" collapsed="false">
      <c r="A29" s="20"/>
      <c r="B29" s="72" t="n">
        <v>17</v>
      </c>
      <c r="C29" s="73" t="s">
        <v>32</v>
      </c>
      <c r="D29" s="74" t="n">
        <v>74258.72341</v>
      </c>
      <c r="E29" s="74" t="n">
        <v>0.178694961135677</v>
      </c>
      <c r="F29" s="75" t="n">
        <v>0.198593732498664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62"/>
      <c r="B30" s="76" t="n">
        <v>18</v>
      </c>
      <c r="C30" s="77" t="s">
        <v>27</v>
      </c>
      <c r="D30" s="74" t="n">
        <v>64655.89958</v>
      </c>
      <c r="E30" s="74" t="n">
        <v>0.155586885043118</v>
      </c>
      <c r="F30" s="75" t="n">
        <v>0.172912431509992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B31" s="72" t="n">
        <v>19</v>
      </c>
      <c r="C31" s="73" t="s">
        <v>33</v>
      </c>
      <c r="D31" s="74" t="n">
        <v>40189.14657</v>
      </c>
      <c r="E31" s="74" t="n">
        <v>0.0967104961494003</v>
      </c>
      <c r="F31" s="75" t="n">
        <v>0.107479798423217</v>
      </c>
    </row>
    <row r="32" customFormat="false" ht="14.1" hidden="false" customHeight="true" outlineLevel="0" collapsed="false">
      <c r="A32" s="62"/>
      <c r="B32" s="76" t="n">
        <v>20</v>
      </c>
      <c r="C32" s="77" t="s">
        <v>43</v>
      </c>
      <c r="D32" s="74" t="n">
        <v>36992.63342</v>
      </c>
      <c r="E32" s="74" t="n">
        <v>0.0890184598891592</v>
      </c>
      <c r="F32" s="75" t="n">
        <v>0.0989312071158407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B33" s="72" t="n">
        <v>21</v>
      </c>
      <c r="C33" s="73" t="s">
        <v>37</v>
      </c>
      <c r="D33" s="74" t="n">
        <v>28159.89354</v>
      </c>
      <c r="E33" s="74" t="n">
        <v>0.0677635010493255</v>
      </c>
      <c r="F33" s="75" t="n">
        <v>0.0753093792630502</v>
      </c>
    </row>
    <row r="34" customFormat="false" ht="14.1" hidden="false" customHeight="true" outlineLevel="0" collapsed="false">
      <c r="A34" s="62"/>
      <c r="B34" s="76" t="n">
        <v>22</v>
      </c>
      <c r="C34" s="77" t="s">
        <v>47</v>
      </c>
      <c r="D34" s="74" t="n">
        <v>27590.04357</v>
      </c>
      <c r="E34" s="74" t="n">
        <v>0.0663922235270862</v>
      </c>
      <c r="F34" s="75" t="n">
        <v>0.0737854016438589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62"/>
      <c r="B35" s="72" t="n">
        <v>23</v>
      </c>
      <c r="C35" s="73" t="s">
        <v>45</v>
      </c>
      <c r="D35" s="74" t="n">
        <v>20510.82841</v>
      </c>
      <c r="E35" s="74" t="n">
        <v>0.0493569175078483</v>
      </c>
      <c r="F35" s="75" t="n">
        <v>0.054853110631754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62"/>
      <c r="B36" s="76" t="n">
        <v>24</v>
      </c>
      <c r="C36" s="77" t="s">
        <v>23</v>
      </c>
      <c r="D36" s="74" t="n">
        <v>15057.33719</v>
      </c>
      <c r="E36" s="74" t="n">
        <v>0.0362337266305806</v>
      </c>
      <c r="F36" s="75" t="n">
        <v>0.0402685725896867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62"/>
      <c r="B37" s="72" t="n">
        <v>25</v>
      </c>
      <c r="C37" s="73" t="s">
        <v>39</v>
      </c>
      <c r="D37" s="74" t="n">
        <v>14522.42457</v>
      </c>
      <c r="E37" s="74" t="n">
        <v>0.034946521768276</v>
      </c>
      <c r="F37" s="75" t="n">
        <v>0.0388380296327345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62"/>
      <c r="B38" s="76" t="n">
        <v>26</v>
      </c>
      <c r="C38" s="77" t="s">
        <v>20</v>
      </c>
      <c r="D38" s="74" t="n">
        <v>13825.21951</v>
      </c>
      <c r="E38" s="74" t="n">
        <v>0.0332687790684396</v>
      </c>
      <c r="F38" s="75" t="n">
        <v>0.03697346007344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62"/>
      <c r="B39" s="72" t="n">
        <v>27</v>
      </c>
      <c r="C39" s="73" t="s">
        <v>54</v>
      </c>
      <c r="D39" s="74" t="n">
        <v>10626.1322</v>
      </c>
      <c r="E39" s="74" t="n">
        <v>0.0255705483922427</v>
      </c>
      <c r="F39" s="75" t="n">
        <v>0.0284179845641955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62"/>
      <c r="B40" s="76" t="n">
        <v>28</v>
      </c>
      <c r="C40" s="77" t="s">
        <v>56</v>
      </c>
      <c r="D40" s="74" t="n">
        <v>10456.1561</v>
      </c>
      <c r="E40" s="74" t="n">
        <v>0.0251615207226476</v>
      </c>
      <c r="F40" s="75" t="n">
        <v>0.0279634091744707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62"/>
      <c r="B41" s="72" t="n">
        <v>29</v>
      </c>
      <c r="C41" s="73" t="s">
        <v>63</v>
      </c>
      <c r="D41" s="74" t="n">
        <v>9384.82406</v>
      </c>
      <c r="E41" s="74" t="n">
        <v>0.0225834850594945</v>
      </c>
      <c r="F41" s="75" t="n">
        <v>0.0250982935516999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62"/>
      <c r="B42" s="76" t="n">
        <v>30</v>
      </c>
      <c r="C42" s="77" t="s">
        <v>57</v>
      </c>
      <c r="D42" s="74" t="n">
        <v>9129.47679</v>
      </c>
      <c r="E42" s="74" t="n">
        <v>0.0219690216214844</v>
      </c>
      <c r="F42" s="75" t="n">
        <v>0.0244154058705764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62"/>
      <c r="B43" s="72" t="n">
        <v>31</v>
      </c>
      <c r="C43" s="73" t="s">
        <v>50</v>
      </c>
      <c r="D43" s="74" t="n">
        <v>7360.3649</v>
      </c>
      <c r="E43" s="74" t="n">
        <v>0.0177118600933663</v>
      </c>
      <c r="F43" s="75" t="n">
        <v>0.0196841834995283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62"/>
      <c r="B44" s="76" t="n">
        <v>32</v>
      </c>
      <c r="C44" s="77" t="s">
        <v>41</v>
      </c>
      <c r="D44" s="74" t="n">
        <v>4374.64442</v>
      </c>
      <c r="E44" s="74" t="n">
        <v>0.0105270718202117</v>
      </c>
      <c r="F44" s="75" t="n">
        <v>0.0116993253294368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62"/>
      <c r="B45" s="72" t="n">
        <v>33</v>
      </c>
      <c r="C45" s="73" t="s">
        <v>21</v>
      </c>
      <c r="D45" s="74" t="n">
        <v>4153.83179</v>
      </c>
      <c r="E45" s="74" t="n">
        <v>0.00999571196746743</v>
      </c>
      <c r="F45" s="75" t="n">
        <v>0.0111087953235218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62"/>
      <c r="B46" s="76" t="n">
        <v>34</v>
      </c>
      <c r="C46" s="77" t="s">
        <v>44</v>
      </c>
      <c r="D46" s="74" t="n">
        <v>3478.89141</v>
      </c>
      <c r="E46" s="74" t="n">
        <v>0.00837154662453403</v>
      </c>
      <c r="F46" s="75" t="n">
        <v>0.00930376928586419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62"/>
      <c r="B47" s="72" t="n">
        <v>35</v>
      </c>
      <c r="C47" s="73" t="s">
        <v>34</v>
      </c>
      <c r="D47" s="74" t="n">
        <v>2295.70334</v>
      </c>
      <c r="E47" s="74" t="n">
        <v>0.00552434246486253</v>
      </c>
      <c r="F47" s="75" t="n">
        <v>0.00613951161647435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62"/>
      <c r="B48" s="76" t="n">
        <v>36</v>
      </c>
      <c r="C48" s="77" t="s">
        <v>49</v>
      </c>
      <c r="D48" s="74" t="n">
        <v>2225.78237</v>
      </c>
      <c r="E48" s="74" t="n">
        <v>0.00535608580163209</v>
      </c>
      <c r="F48" s="75" t="n">
        <v>0.00595251854987448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62"/>
      <c r="B49" s="72" t="n">
        <v>37</v>
      </c>
      <c r="C49" s="73" t="s">
        <v>53</v>
      </c>
      <c r="D49" s="74" t="n">
        <v>1797.38392</v>
      </c>
      <c r="E49" s="74" t="n">
        <v>0.00432519487248604</v>
      </c>
      <c r="F49" s="75" t="n">
        <v>0.00480683164232544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62"/>
      <c r="B50" s="76" t="n">
        <v>38</v>
      </c>
      <c r="C50" s="77" t="s">
        <v>55</v>
      </c>
      <c r="D50" s="74" t="n">
        <v>1365.68258</v>
      </c>
      <c r="E50" s="74" t="n">
        <v>0.00328635592359117</v>
      </c>
      <c r="F50" s="75" t="n">
        <v>0.00365231165466121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62"/>
      <c r="B51" s="72" t="n">
        <v>39</v>
      </c>
      <c r="C51" s="73" t="s">
        <v>52</v>
      </c>
      <c r="D51" s="74" t="n">
        <v>926.62267</v>
      </c>
      <c r="E51" s="74" t="n">
        <v>0.00222980943382053</v>
      </c>
      <c r="F51" s="75" t="n">
        <v>0.00247811228368622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62"/>
      <c r="B52" s="72" t="n">
        <v>40</v>
      </c>
      <c r="C52" s="73" t="s">
        <v>48</v>
      </c>
      <c r="D52" s="74" t="n">
        <v>824.26088</v>
      </c>
      <c r="E52" s="74" t="n">
        <v>0.00198348771906607</v>
      </c>
      <c r="F52" s="75" t="n">
        <v>0.00220436114701361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62"/>
      <c r="B53" s="78"/>
      <c r="C53" s="79" t="s">
        <v>58</v>
      </c>
      <c r="D53" s="80" t="n">
        <v>41556137.30687</v>
      </c>
      <c r="E53" s="80" t="n">
        <v>100</v>
      </c>
      <c r="F53" s="81" t="n">
        <v>111.135608545715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4.25" hidden="false" customHeight="true" outlineLevel="0" collapsed="false">
      <c r="A54" s="62"/>
      <c r="B54" s="70" t="s">
        <v>8</v>
      </c>
      <c r="C54" s="71" t="s">
        <v>59</v>
      </c>
      <c r="D54" s="71" t="s">
        <v>60</v>
      </c>
      <c r="E54" s="71" t="s">
        <v>61</v>
      </c>
      <c r="F54" s="71" t="s">
        <v>12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62"/>
      <c r="B55" s="70"/>
      <c r="C55" s="71"/>
      <c r="D55" s="71"/>
      <c r="E55" s="71"/>
      <c r="F55" s="7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62"/>
      <c r="B56" s="70"/>
      <c r="C56" s="71"/>
      <c r="D56" s="71"/>
      <c r="E56" s="71"/>
      <c r="F56" s="7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62"/>
      <c r="B57" s="76" t="n">
        <v>41</v>
      </c>
      <c r="C57" s="77" t="s">
        <v>62</v>
      </c>
      <c r="D57" s="82" t="n">
        <v>-13061.12191</v>
      </c>
      <c r="E57" s="82" t="n">
        <v>0.31367838032805</v>
      </c>
      <c r="F57" s="83" t="n">
        <v>-0.034929996525872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62"/>
      <c r="B58" s="76" t="n">
        <v>42</v>
      </c>
      <c r="C58" s="77" t="s">
        <v>46</v>
      </c>
      <c r="D58" s="82" t="n">
        <v>-21102.08452</v>
      </c>
      <c r="E58" s="82" t="n">
        <v>0.506791663027913</v>
      </c>
      <c r="F58" s="83" t="n">
        <v>-0.0564343357371095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62"/>
      <c r="B59" s="76" t="n">
        <v>43</v>
      </c>
      <c r="C59" s="77" t="s">
        <v>64</v>
      </c>
      <c r="D59" s="82" t="n">
        <v>-81098.79702</v>
      </c>
      <c r="E59" s="82" t="n">
        <v>1.94768408648801</v>
      </c>
      <c r="F59" s="83" t="n">
        <v>-0.216886475578498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62"/>
      <c r="B60" s="76" t="n">
        <v>44</v>
      </c>
      <c r="C60" s="77" t="s">
        <v>29</v>
      </c>
      <c r="D60" s="82" t="n">
        <v>-104963.10473</v>
      </c>
      <c r="E60" s="82" t="n">
        <v>2.52081382539594</v>
      </c>
      <c r="F60" s="83" t="n">
        <v>-0.280707959762366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62"/>
      <c r="B61" s="76" t="n">
        <v>45</v>
      </c>
      <c r="C61" s="77" t="s">
        <v>38</v>
      </c>
      <c r="D61" s="82" t="n">
        <v>-119661.21805</v>
      </c>
      <c r="E61" s="82" t="n">
        <v>2.87380650181877</v>
      </c>
      <c r="F61" s="83" t="n">
        <v>-0.320015842403856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62"/>
      <c r="B62" s="76" t="n">
        <v>46</v>
      </c>
      <c r="C62" s="77" t="s">
        <v>24</v>
      </c>
      <c r="D62" s="82" t="n">
        <v>-227682.09079</v>
      </c>
      <c r="E62" s="82" t="n">
        <v>5.46805626353051</v>
      </c>
      <c r="F62" s="83" t="n">
        <v>-0.60890134056623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62"/>
      <c r="B63" s="76" t="n">
        <v>47</v>
      </c>
      <c r="C63" s="77" t="s">
        <v>42</v>
      </c>
      <c r="D63" s="82" t="n">
        <v>-230865.63261</v>
      </c>
      <c r="E63" s="82" t="n">
        <v>5.54451280751542</v>
      </c>
      <c r="F63" s="83" t="n">
        <v>-0.617415242011973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62"/>
      <c r="B64" s="84" t="n">
        <v>48</v>
      </c>
      <c r="C64" s="85" t="s">
        <v>30</v>
      </c>
      <c r="D64" s="86" t="n">
        <v>-3365423.81534</v>
      </c>
      <c r="E64" s="86" t="n">
        <v>80.8246564718954</v>
      </c>
      <c r="F64" s="87" t="n">
        <v>-9.0003173531295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62"/>
      <c r="B65" s="88"/>
      <c r="C65" s="79" t="s">
        <v>65</v>
      </c>
      <c r="D65" s="80" t="n">
        <v>-4163857.86497</v>
      </c>
      <c r="E65" s="80" t="n">
        <v>100</v>
      </c>
      <c r="F65" s="105" t="n">
        <v>-11.1356085457154</v>
      </c>
      <c r="G65" s="90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62"/>
      <c r="B66" s="88"/>
      <c r="C66" s="79" t="s">
        <v>66</v>
      </c>
      <c r="D66" s="80" t="n">
        <v>37392279.4419</v>
      </c>
      <c r="E66" s="80" t="n">
        <v>100</v>
      </c>
      <c r="F66" s="81" t="n">
        <v>100</v>
      </c>
      <c r="G66" s="90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62"/>
      <c r="B67" s="91"/>
      <c r="C67" s="91"/>
      <c r="D67" s="91"/>
      <c r="E67" s="91"/>
      <c r="F67" s="91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3"/>
      <c r="B68" s="92" t="s">
        <v>67</v>
      </c>
      <c r="C68" s="91"/>
      <c r="D68" s="91"/>
      <c r="E68" s="93"/>
      <c r="F68" s="94" t="s">
        <v>88</v>
      </c>
      <c r="G68" s="95"/>
    </row>
    <row r="69" customFormat="false" ht="20.25" hidden="false" customHeight="true" outlineLevel="0" collapsed="false">
      <c r="A69" s="37"/>
      <c r="B69" s="96"/>
      <c r="C69" s="96"/>
      <c r="D69" s="96"/>
      <c r="E69" s="96"/>
      <c r="F69" s="96"/>
    </row>
    <row r="70" customFormat="false" ht="9.75" hidden="false" customHeight="true" outlineLevel="0" collapsed="false">
      <c r="B70" s="91"/>
      <c r="C70" s="97"/>
      <c r="D70" s="97"/>
      <c r="E70" s="97"/>
      <c r="F70" s="97"/>
    </row>
    <row r="71" customFormat="false" ht="15" hidden="false" customHeight="false" outlineLevel="0" collapsed="false">
      <c r="B71" s="98" t="s">
        <v>70</v>
      </c>
      <c r="C71" s="98"/>
      <c r="D71" s="98"/>
      <c r="E71" s="98"/>
      <c r="F71" s="98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4:B56"/>
    <mergeCell ref="C54:C56"/>
    <mergeCell ref="D54:D56"/>
    <mergeCell ref="E54:E56"/>
    <mergeCell ref="F54:F56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4" activeCellId="0" sqref="C74"/>
    </sheetView>
  </sheetViews>
  <sheetFormatPr defaultRowHeight="13.8"/>
  <cols>
    <col collapsed="false" hidden="false" max="1" min="1" style="3" width="1.48469387755102"/>
    <col collapsed="false" hidden="false" max="2" min="2" style="3" width="7.1530612244898"/>
    <col collapsed="false" hidden="false" max="3" min="3" style="3" width="52.9183673469388"/>
    <col collapsed="false" hidden="false" max="4" min="4" style="3" width="29.1581632653061"/>
    <col collapsed="false" hidden="false" max="6" min="5" style="3" width="27.6734693877551"/>
    <col collapsed="false" hidden="false" max="7" min="7" style="20" width="11.2040816326531"/>
    <col collapsed="false" hidden="false" max="257" min="8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62"/>
      <c r="B1" s="63" t="s">
        <v>0</v>
      </c>
      <c r="C1" s="63"/>
      <c r="D1" s="63"/>
      <c r="E1" s="63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62"/>
      <c r="B2" s="63" t="s">
        <v>1</v>
      </c>
      <c r="C2" s="63"/>
      <c r="D2" s="63"/>
      <c r="E2" s="63"/>
      <c r="F2" s="63" t="s">
        <v>2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62"/>
      <c r="B3" s="63" t="s">
        <v>3</v>
      </c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62"/>
      <c r="B4" s="63" t="s">
        <v>4</v>
      </c>
      <c r="C4" s="63"/>
      <c r="D4" s="63"/>
      <c r="E4" s="63"/>
      <c r="F4" s="63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62"/>
      <c r="B5" s="64"/>
      <c r="C5" s="62"/>
      <c r="D5" s="37"/>
      <c r="E5" s="37"/>
      <c r="F5" s="65" t="s">
        <v>2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62"/>
      <c r="B6" s="66" t="s">
        <v>5</v>
      </c>
      <c r="C6" s="66"/>
      <c r="D6" s="66"/>
      <c r="E6" s="66"/>
      <c r="F6" s="6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62"/>
      <c r="B7" s="67" t="s">
        <v>89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62"/>
      <c r="B8" s="68" t="s">
        <v>7</v>
      </c>
      <c r="C8" s="68"/>
      <c r="D8" s="68"/>
      <c r="E8" s="68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62"/>
      <c r="B9" s="62"/>
      <c r="C9" s="69"/>
      <c r="D9" s="69"/>
      <c r="E9" s="69"/>
      <c r="F9" s="6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62"/>
      <c r="B10" s="70" t="s">
        <v>8</v>
      </c>
      <c r="C10" s="71" t="s">
        <v>9</v>
      </c>
      <c r="D10" s="71" t="s">
        <v>10</v>
      </c>
      <c r="E10" s="71" t="s">
        <v>11</v>
      </c>
      <c r="F10" s="71" t="s">
        <v>12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62"/>
      <c r="B11" s="70"/>
      <c r="C11" s="71"/>
      <c r="D11" s="71"/>
      <c r="E11" s="71"/>
      <c r="F11" s="7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62"/>
      <c r="B12" s="70"/>
      <c r="C12" s="71"/>
      <c r="D12" s="71"/>
      <c r="E12" s="71"/>
      <c r="F12" s="7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62"/>
      <c r="B13" s="72" t="n">
        <v>1</v>
      </c>
      <c r="C13" s="73" t="s">
        <v>13</v>
      </c>
      <c r="D13" s="74" t="n">
        <v>33168552.48279</v>
      </c>
      <c r="E13" s="74" t="n">
        <v>76.9898310992365</v>
      </c>
      <c r="F13" s="75" t="n">
        <v>78.7216169187965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62"/>
      <c r="B14" s="76" t="n">
        <v>2</v>
      </c>
      <c r="C14" s="77" t="s">
        <v>28</v>
      </c>
      <c r="D14" s="74" t="n">
        <v>2695765.75187</v>
      </c>
      <c r="E14" s="74" t="n">
        <v>6.25732913811256</v>
      </c>
      <c r="F14" s="75" t="n">
        <v>6.39807959456875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62"/>
      <c r="B15" s="72" t="n">
        <v>3</v>
      </c>
      <c r="C15" s="73" t="s">
        <v>25</v>
      </c>
      <c r="D15" s="74" t="n">
        <v>2591298.3054</v>
      </c>
      <c r="E15" s="74" t="n">
        <v>6.01484249166433</v>
      </c>
      <c r="F15" s="75" t="n">
        <v>6.15013852732552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62"/>
      <c r="B16" s="76" t="n">
        <v>4</v>
      </c>
      <c r="C16" s="77" t="s">
        <v>14</v>
      </c>
      <c r="D16" s="74" t="n">
        <v>1098209.32984</v>
      </c>
      <c r="E16" s="74" t="n">
        <v>2.54912995856113</v>
      </c>
      <c r="F16" s="75" t="n">
        <v>2.60646931171235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62"/>
      <c r="B17" s="72" t="n">
        <v>5</v>
      </c>
      <c r="C17" s="73" t="s">
        <v>18</v>
      </c>
      <c r="D17" s="74" t="n">
        <v>762750.91748</v>
      </c>
      <c r="E17" s="74" t="n">
        <v>1.77047413624827</v>
      </c>
      <c r="F17" s="75" t="n">
        <v>1.81029864241065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62"/>
      <c r="B18" s="76" t="n">
        <v>6</v>
      </c>
      <c r="C18" s="77" t="s">
        <v>19</v>
      </c>
      <c r="D18" s="74" t="n">
        <v>505745.8967</v>
      </c>
      <c r="E18" s="74" t="n">
        <v>1.17392193060786</v>
      </c>
      <c r="F18" s="75" t="n">
        <v>1.20032777308953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62"/>
      <c r="B19" s="72" t="n">
        <v>7</v>
      </c>
      <c r="C19" s="73" t="s">
        <v>22</v>
      </c>
      <c r="D19" s="74" t="n">
        <v>456350.4661</v>
      </c>
      <c r="E19" s="74" t="n">
        <v>1.0592667655704</v>
      </c>
      <c r="F19" s="75" t="n">
        <v>1.08309358967891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62"/>
      <c r="B20" s="76" t="n">
        <v>8</v>
      </c>
      <c r="C20" s="77" t="s">
        <v>15</v>
      </c>
      <c r="D20" s="74" t="n">
        <v>403173.34688</v>
      </c>
      <c r="E20" s="74" t="n">
        <v>0.935833660395967</v>
      </c>
      <c r="F20" s="75" t="n">
        <v>0.956884017818516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62"/>
      <c r="B21" s="72" t="n">
        <v>9</v>
      </c>
      <c r="C21" s="73" t="s">
        <v>16</v>
      </c>
      <c r="D21" s="74" t="n">
        <v>381258.77978</v>
      </c>
      <c r="E21" s="74" t="n">
        <v>0.884966236485402</v>
      </c>
      <c r="F21" s="75" t="n">
        <v>0.904872397562173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62"/>
      <c r="B22" s="76" t="n">
        <v>10</v>
      </c>
      <c r="C22" s="77" t="s">
        <v>31</v>
      </c>
      <c r="D22" s="74" t="n">
        <v>290624.96704</v>
      </c>
      <c r="E22" s="74" t="n">
        <v>0.674589798190333</v>
      </c>
      <c r="F22" s="75" t="n">
        <v>0.689763815717661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62"/>
      <c r="B23" s="72" t="n">
        <v>11</v>
      </c>
      <c r="C23" s="73" t="s">
        <v>26</v>
      </c>
      <c r="D23" s="74" t="n">
        <v>99700.53938</v>
      </c>
      <c r="E23" s="74" t="n">
        <v>0.231421847285972</v>
      </c>
      <c r="F23" s="75" t="n">
        <v>0.236627379857535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B24" s="76" t="n">
        <v>12</v>
      </c>
      <c r="C24" s="77" t="s">
        <v>32</v>
      </c>
      <c r="D24" s="74" t="n">
        <v>78746.26126</v>
      </c>
      <c r="E24" s="74" t="n">
        <v>0.182783416829826</v>
      </c>
      <c r="F24" s="75" t="n">
        <v>0.186894891355709</v>
      </c>
    </row>
    <row r="25" customFormat="false" ht="14.1" hidden="false" customHeight="true" outlineLevel="0" collapsed="false">
      <c r="A25" s="62"/>
      <c r="B25" s="72" t="n">
        <v>13</v>
      </c>
      <c r="C25" s="73" t="s">
        <v>35</v>
      </c>
      <c r="D25" s="74" t="n">
        <v>73538.00619</v>
      </c>
      <c r="E25" s="74" t="n">
        <v>0.170694174214577</v>
      </c>
      <c r="F25" s="75" t="n">
        <v>0.1745337169979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62"/>
      <c r="B26" s="76" t="n">
        <v>14</v>
      </c>
      <c r="C26" s="77" t="s">
        <v>17</v>
      </c>
      <c r="D26" s="74" t="n">
        <v>62703.1385</v>
      </c>
      <c r="E26" s="74" t="n">
        <v>0.145544610215108</v>
      </c>
      <c r="F26" s="75" t="n">
        <v>0.148818446363145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62"/>
      <c r="B27" s="72" t="n">
        <v>15</v>
      </c>
      <c r="C27" s="73" t="s">
        <v>30</v>
      </c>
      <c r="D27" s="74" t="n">
        <v>60327.61515</v>
      </c>
      <c r="E27" s="74" t="n">
        <v>0.140030617960436</v>
      </c>
      <c r="F27" s="75" t="n">
        <v>0.143180424045548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B28" s="76" t="n">
        <v>16</v>
      </c>
      <c r="C28" s="77" t="s">
        <v>36</v>
      </c>
      <c r="D28" s="74" t="n">
        <v>55084.7417</v>
      </c>
      <c r="E28" s="74" t="n">
        <v>0.127861020218732</v>
      </c>
      <c r="F28" s="75" t="n">
        <v>0.130737087077533</v>
      </c>
    </row>
    <row r="29" customFormat="false" ht="14.1" hidden="false" customHeight="true" outlineLevel="0" collapsed="false">
      <c r="A29" s="20"/>
      <c r="B29" s="72" t="n">
        <v>17</v>
      </c>
      <c r="C29" s="73" t="s">
        <v>37</v>
      </c>
      <c r="D29" s="74" t="n">
        <v>37555.43578</v>
      </c>
      <c r="E29" s="74" t="n">
        <v>0.0871725306390944</v>
      </c>
      <c r="F29" s="75" t="n">
        <v>0.0891333630017652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62"/>
      <c r="B30" s="76" t="n">
        <v>18</v>
      </c>
      <c r="C30" s="77" t="s">
        <v>43</v>
      </c>
      <c r="D30" s="74" t="n">
        <v>33977.9194</v>
      </c>
      <c r="E30" s="74" t="n">
        <v>0.0788685088704669</v>
      </c>
      <c r="F30" s="75" t="n">
        <v>0.0806425530958097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B31" s="72" t="n">
        <v>19</v>
      </c>
      <c r="C31" s="73" t="s">
        <v>27</v>
      </c>
      <c r="D31" s="74" t="n">
        <v>27310.69861</v>
      </c>
      <c r="E31" s="74" t="n">
        <v>0.0633927595808422</v>
      </c>
      <c r="F31" s="75" t="n">
        <v>0.0648186970135841</v>
      </c>
    </row>
    <row r="32" customFormat="false" ht="14.1" hidden="false" customHeight="true" outlineLevel="0" collapsed="false">
      <c r="A32" s="62"/>
      <c r="B32" s="76" t="n">
        <v>20</v>
      </c>
      <c r="C32" s="77" t="s">
        <v>46</v>
      </c>
      <c r="D32" s="74" t="n">
        <v>27175.64434</v>
      </c>
      <c r="E32" s="74" t="n">
        <v>0.0630792757336974</v>
      </c>
      <c r="F32" s="75" t="n">
        <v>0.0644981617562284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B33" s="72" t="n">
        <v>21</v>
      </c>
      <c r="C33" s="73" t="s">
        <v>40</v>
      </c>
      <c r="D33" s="74" t="n">
        <v>23790.31812</v>
      </c>
      <c r="E33" s="74" t="n">
        <v>0.055221359895228</v>
      </c>
      <c r="F33" s="75" t="n">
        <v>0.0564634923513976</v>
      </c>
    </row>
    <row r="34" customFormat="false" ht="14.1" hidden="false" customHeight="true" outlineLevel="0" collapsed="false">
      <c r="A34" s="62"/>
      <c r="B34" s="76" t="n">
        <v>22</v>
      </c>
      <c r="C34" s="77" t="s">
        <v>45</v>
      </c>
      <c r="D34" s="74" t="n">
        <v>20932.08296</v>
      </c>
      <c r="E34" s="74" t="n">
        <v>0.0485869117285654</v>
      </c>
      <c r="F34" s="75" t="n">
        <v>0.0496798109276724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62"/>
      <c r="B35" s="72" t="n">
        <v>23</v>
      </c>
      <c r="C35" s="73" t="s">
        <v>33</v>
      </c>
      <c r="D35" s="74" t="n">
        <v>19349.35847</v>
      </c>
      <c r="E35" s="74" t="n">
        <v>0.0449131399766944</v>
      </c>
      <c r="F35" s="75" t="n">
        <v>0.0459234024725725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62"/>
      <c r="B36" s="76" t="n">
        <v>24</v>
      </c>
      <c r="C36" s="77" t="s">
        <v>54</v>
      </c>
      <c r="D36" s="74" t="n">
        <v>18912.81669</v>
      </c>
      <c r="E36" s="74" t="n">
        <v>0.0438998525283682</v>
      </c>
      <c r="F36" s="75" t="n">
        <v>0.0448873224449005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62"/>
      <c r="B37" s="72" t="n">
        <v>25</v>
      </c>
      <c r="C37" s="73" t="s">
        <v>56</v>
      </c>
      <c r="D37" s="74" t="n">
        <v>17691.71476</v>
      </c>
      <c r="E37" s="74" t="n">
        <v>0.0410654680192935</v>
      </c>
      <c r="F37" s="75" t="n">
        <v>0.0419891821536671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62"/>
      <c r="B38" s="76" t="n">
        <v>26</v>
      </c>
      <c r="C38" s="77" t="s">
        <v>20</v>
      </c>
      <c r="D38" s="74" t="n">
        <v>13519.09658</v>
      </c>
      <c r="E38" s="74" t="n">
        <v>0.0313801141261295</v>
      </c>
      <c r="F38" s="75" t="n">
        <v>0.0320859688589416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62"/>
      <c r="B39" s="72" t="n">
        <v>27</v>
      </c>
      <c r="C39" s="73" t="s">
        <v>47</v>
      </c>
      <c r="D39" s="74" t="n">
        <v>10483.49641</v>
      </c>
      <c r="E39" s="74" t="n">
        <v>0.0243339717147482</v>
      </c>
      <c r="F39" s="75" t="n">
        <v>0.0248813326655062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62"/>
      <c r="B40" s="76" t="n">
        <v>28</v>
      </c>
      <c r="C40" s="77" t="s">
        <v>23</v>
      </c>
      <c r="D40" s="74" t="n">
        <v>9447.2888</v>
      </c>
      <c r="E40" s="74" t="n">
        <v>0.021928758254829</v>
      </c>
      <c r="F40" s="75" t="n">
        <v>0.0224220170663377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62"/>
      <c r="B41" s="72" t="n">
        <v>29</v>
      </c>
      <c r="C41" s="73" t="s">
        <v>39</v>
      </c>
      <c r="D41" s="74" t="n">
        <v>9115.41059</v>
      </c>
      <c r="E41" s="74" t="n">
        <v>0.0211584126888995</v>
      </c>
      <c r="F41" s="75" t="n">
        <v>0.0216343435817963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62"/>
      <c r="B42" s="76" t="n">
        <v>30</v>
      </c>
      <c r="C42" s="77" t="s">
        <v>51</v>
      </c>
      <c r="D42" s="74" t="n">
        <v>5819.47381</v>
      </c>
      <c r="E42" s="74" t="n">
        <v>0.0135079848887226</v>
      </c>
      <c r="F42" s="75" t="n">
        <v>0.0138118293880172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62"/>
      <c r="B43" s="72" t="n">
        <v>31</v>
      </c>
      <c r="C43" s="73" t="s">
        <v>21</v>
      </c>
      <c r="D43" s="74" t="n">
        <v>3764.48155</v>
      </c>
      <c r="E43" s="74" t="n">
        <v>0.00873799961156198</v>
      </c>
      <c r="F43" s="75" t="n">
        <v>0.00893454951435523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62"/>
      <c r="B44" s="76" t="n">
        <v>32</v>
      </c>
      <c r="C44" s="77" t="s">
        <v>34</v>
      </c>
      <c r="D44" s="74" t="n">
        <v>3670.6251</v>
      </c>
      <c r="E44" s="74" t="n">
        <v>0.00852014288607408</v>
      </c>
      <c r="F44" s="75" t="n">
        <v>0.00871179238601531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62"/>
      <c r="B45" s="72" t="n">
        <v>33</v>
      </c>
      <c r="C45" s="73" t="s">
        <v>41</v>
      </c>
      <c r="D45" s="74" t="n">
        <v>2914.4007</v>
      </c>
      <c r="E45" s="74" t="n">
        <v>0.00676481790288917</v>
      </c>
      <c r="F45" s="75" t="n">
        <v>0.00691698365710453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62"/>
      <c r="B46" s="76" t="n">
        <v>34</v>
      </c>
      <c r="C46" s="77" t="s">
        <v>50</v>
      </c>
      <c r="D46" s="74" t="n">
        <v>2902.37394</v>
      </c>
      <c r="E46" s="74" t="n">
        <v>0.00673690175485854</v>
      </c>
      <c r="F46" s="75" t="n">
        <v>0.00688843957173977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62"/>
      <c r="B47" s="72" t="n">
        <v>35</v>
      </c>
      <c r="C47" s="73" t="s">
        <v>49</v>
      </c>
      <c r="D47" s="74" t="n">
        <v>2255.50188</v>
      </c>
      <c r="E47" s="74" t="n">
        <v>0.00523540208380549</v>
      </c>
      <c r="F47" s="75" t="n">
        <v>0.00535316562424945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62"/>
      <c r="B48" s="76" t="n">
        <v>36</v>
      </c>
      <c r="C48" s="77" t="s">
        <v>44</v>
      </c>
      <c r="D48" s="74" t="n">
        <v>1942.24991</v>
      </c>
      <c r="E48" s="74" t="n">
        <v>0.00450829117734321</v>
      </c>
      <c r="F48" s="75" t="n">
        <v>0.00460969930644154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62"/>
      <c r="B49" s="72" t="n">
        <v>37</v>
      </c>
      <c r="C49" s="73" t="s">
        <v>48</v>
      </c>
      <c r="D49" s="74" t="n">
        <v>1814.88478</v>
      </c>
      <c r="E49" s="74" t="n">
        <v>0.00421265512715018</v>
      </c>
      <c r="F49" s="75" t="n">
        <v>0.00430741330894813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62"/>
      <c r="B50" s="76" t="n">
        <v>38</v>
      </c>
      <c r="C50" s="77" t="s">
        <v>52</v>
      </c>
      <c r="D50" s="74" t="n">
        <v>1248.06592</v>
      </c>
      <c r="E50" s="74" t="n">
        <v>0.00289697249921805</v>
      </c>
      <c r="F50" s="75" t="n">
        <v>0.00296213611657077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62"/>
      <c r="B51" s="72" t="n">
        <v>39</v>
      </c>
      <c r="C51" s="73" t="s">
        <v>55</v>
      </c>
      <c r="D51" s="74" t="n">
        <v>1232.48623</v>
      </c>
      <c r="E51" s="74" t="n">
        <v>0.00286080939857322</v>
      </c>
      <c r="F51" s="75" t="n">
        <v>0.00292515957415066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62"/>
      <c r="B52" s="72" t="n">
        <v>40</v>
      </c>
      <c r="C52" s="73" t="s">
        <v>53</v>
      </c>
      <c r="D52" s="74" t="n">
        <v>668.72611</v>
      </c>
      <c r="E52" s="74" t="n">
        <v>0.00155222662451921</v>
      </c>
      <c r="F52" s="75" t="n">
        <v>0.00158714193760284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62"/>
      <c r="B53" s="72" t="n">
        <v>41</v>
      </c>
      <c r="C53" s="73" t="s">
        <v>57</v>
      </c>
      <c r="D53" s="74" t="n">
        <v>406.61852</v>
      </c>
      <c r="E53" s="74" t="n">
        <v>0.000943830491031071</v>
      </c>
      <c r="F53" s="75" t="n">
        <v>0.000965060726727122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4.25" hidden="false" customHeight="true" outlineLevel="0" collapsed="false">
      <c r="A54" s="62"/>
      <c r="B54" s="78"/>
      <c r="C54" s="79" t="s">
        <v>58</v>
      </c>
      <c r="D54" s="80" t="n">
        <v>43081731.71602</v>
      </c>
      <c r="E54" s="80" t="n">
        <v>100</v>
      </c>
      <c r="F54" s="81" t="n">
        <v>102.24936955288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62"/>
      <c r="B55" s="70" t="s">
        <v>8</v>
      </c>
      <c r="C55" s="71" t="s">
        <v>59</v>
      </c>
      <c r="D55" s="71" t="s">
        <v>60</v>
      </c>
      <c r="E55" s="71" t="s">
        <v>61</v>
      </c>
      <c r="F55" s="71" t="s">
        <v>12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62"/>
      <c r="B56" s="70"/>
      <c r="C56" s="71"/>
      <c r="D56" s="71"/>
      <c r="E56" s="71"/>
      <c r="F56" s="7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62"/>
      <c r="B57" s="70"/>
      <c r="C57" s="71"/>
      <c r="D57" s="71"/>
      <c r="E57" s="71"/>
      <c r="F57" s="71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62"/>
      <c r="B58" s="76" t="n">
        <v>42</v>
      </c>
      <c r="C58" s="77" t="s">
        <v>62</v>
      </c>
      <c r="D58" s="82" t="n">
        <v>-3635.70312</v>
      </c>
      <c r="E58" s="82" t="n">
        <v>0.383614564634248</v>
      </c>
      <c r="F58" s="83" t="n">
        <v>-0.00862890921729601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62"/>
      <c r="B59" s="76" t="n">
        <v>43</v>
      </c>
      <c r="C59" s="77" t="s">
        <v>29</v>
      </c>
      <c r="D59" s="82" t="n">
        <v>-84741.25162</v>
      </c>
      <c r="E59" s="82" t="n">
        <v>8.94131816427509</v>
      </c>
      <c r="F59" s="83" t="n">
        <v>-0.201123288413334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62"/>
      <c r="B60" s="76" t="n">
        <v>44</v>
      </c>
      <c r="C60" s="77" t="s">
        <v>38</v>
      </c>
      <c r="D60" s="82" t="n">
        <v>-116920.71784</v>
      </c>
      <c r="E60" s="82" t="n">
        <v>12.3366756829461</v>
      </c>
      <c r="F60" s="83" t="n">
        <v>-0.277497426649743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62"/>
      <c r="B61" s="76" t="n">
        <v>45</v>
      </c>
      <c r="C61" s="77" t="s">
        <v>42</v>
      </c>
      <c r="D61" s="82" t="n">
        <v>-124318.92118</v>
      </c>
      <c r="E61" s="82" t="n">
        <v>13.1172835762963</v>
      </c>
      <c r="F61" s="83" t="n">
        <v>-0.295056182930139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62"/>
      <c r="B62" s="76" t="n">
        <v>46</v>
      </c>
      <c r="C62" s="77" t="s">
        <v>64</v>
      </c>
      <c r="D62" s="82" t="n">
        <v>-137015.37366</v>
      </c>
      <c r="E62" s="82" t="n">
        <v>14.4569265366144</v>
      </c>
      <c r="F62" s="83" t="n">
        <v>-0.325189703796836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62"/>
      <c r="B63" s="76" t="n">
        <v>47</v>
      </c>
      <c r="C63" s="77" t="s">
        <v>24</v>
      </c>
      <c r="D63" s="82" t="n">
        <v>-161891.2875</v>
      </c>
      <c r="E63" s="82" t="n">
        <v>17.0816630848534</v>
      </c>
      <c r="F63" s="83" t="n">
        <v>-0.384229728556238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62"/>
      <c r="B64" s="84" t="n">
        <v>48</v>
      </c>
      <c r="C64" s="85" t="s">
        <v>63</v>
      </c>
      <c r="D64" s="86" t="n">
        <v>-319225.72418</v>
      </c>
      <c r="E64" s="86" t="n">
        <v>33.6825183903804</v>
      </c>
      <c r="F64" s="87" t="n">
        <v>-0.757644313316428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62"/>
      <c r="B65" s="88"/>
      <c r="C65" s="79" t="s">
        <v>65</v>
      </c>
      <c r="D65" s="80" t="n">
        <v>-947748.9791</v>
      </c>
      <c r="E65" s="80" t="n">
        <v>100</v>
      </c>
      <c r="F65" s="89" t="n">
        <v>-2.24936955288001</v>
      </c>
      <c r="G65" s="90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62"/>
      <c r="B66" s="88"/>
      <c r="C66" s="79" t="s">
        <v>66</v>
      </c>
      <c r="D66" s="80" t="n">
        <v>42133982.73692</v>
      </c>
      <c r="E66" s="80" t="n">
        <v>100</v>
      </c>
      <c r="F66" s="81" t="n">
        <v>100</v>
      </c>
      <c r="G66" s="90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62"/>
      <c r="B67" s="106"/>
      <c r="C67" s="107"/>
      <c r="D67" s="107"/>
      <c r="E67" s="107"/>
      <c r="F67" s="108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3"/>
      <c r="B68" s="109" t="s">
        <v>67</v>
      </c>
      <c r="C68" s="110"/>
      <c r="D68" s="110"/>
      <c r="E68" s="111"/>
      <c r="F68" s="112" t="s">
        <v>90</v>
      </c>
      <c r="G68" s="95"/>
    </row>
    <row r="69" customFormat="false" ht="20.25" hidden="false" customHeight="true" outlineLevel="0" collapsed="false">
      <c r="A69" s="37"/>
      <c r="B69" s="113"/>
      <c r="C69" s="113"/>
      <c r="D69" s="113"/>
      <c r="E69" s="113"/>
      <c r="F69" s="113"/>
    </row>
    <row r="70" customFormat="false" ht="9.75" hidden="false" customHeight="true" outlineLevel="0" collapsed="false">
      <c r="B70" s="114"/>
      <c r="C70" s="115"/>
      <c r="D70" s="115"/>
      <c r="E70" s="115"/>
      <c r="F70" s="116"/>
    </row>
    <row r="71" customFormat="false" ht="15" hidden="false" customHeight="false" outlineLevel="0" collapsed="false">
      <c r="B71" s="98" t="s">
        <v>70</v>
      </c>
      <c r="C71" s="98"/>
      <c r="D71" s="98"/>
      <c r="E71" s="98"/>
      <c r="F71" s="98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5:B57"/>
    <mergeCell ref="C55:C57"/>
    <mergeCell ref="D55:D57"/>
    <mergeCell ref="E55:E57"/>
    <mergeCell ref="F55:F57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3.8"/>
  <cols>
    <col collapsed="false" hidden="false" max="1" min="1" style="3" width="1.48469387755102"/>
    <col collapsed="false" hidden="false" max="2" min="2" style="3" width="7.1530612244898"/>
    <col collapsed="false" hidden="false" max="3" min="3" style="3" width="52.9183673469388"/>
    <col collapsed="false" hidden="false" max="4" min="4" style="3" width="29.1581632653061"/>
    <col collapsed="false" hidden="false" max="6" min="5" style="3" width="27.6734693877551"/>
    <col collapsed="false" hidden="false" max="7" min="7" style="20" width="11.2040816326531"/>
    <col collapsed="false" hidden="false" max="257" min="8" style="3" width="11.2040816326531"/>
    <col collapsed="false" hidden="false" max="1025" min="258" style="0" width="11.2040816326531"/>
  </cols>
  <sheetData>
    <row r="1" customFormat="false" ht="12.8" hidden="false" customHeight="false" outlineLevel="0" collapsed="false">
      <c r="A1" s="62"/>
      <c r="B1" s="63" t="s">
        <v>0</v>
      </c>
      <c r="C1" s="63"/>
      <c r="D1" s="63"/>
      <c r="E1" s="63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2.8" hidden="false" customHeight="false" outlineLevel="0" collapsed="false">
      <c r="A2" s="62"/>
      <c r="B2" s="63" t="s">
        <v>1</v>
      </c>
      <c r="C2" s="63"/>
      <c r="D2" s="63"/>
      <c r="E2" s="63"/>
      <c r="F2" s="63" t="s">
        <v>2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2.8" hidden="false" customHeight="false" outlineLevel="0" collapsed="false">
      <c r="A3" s="62"/>
      <c r="B3" s="63" t="s">
        <v>3</v>
      </c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2.8" hidden="false" customHeight="false" outlineLevel="0" collapsed="false">
      <c r="A4" s="62"/>
      <c r="B4" s="63" t="s">
        <v>4</v>
      </c>
      <c r="C4" s="63"/>
      <c r="D4" s="63"/>
      <c r="E4" s="63"/>
      <c r="F4" s="63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62"/>
      <c r="B5" s="64"/>
      <c r="C5" s="62"/>
      <c r="D5" s="37"/>
      <c r="E5" s="37"/>
      <c r="F5" s="65" t="s">
        <v>2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62"/>
      <c r="B6" s="66" t="s">
        <v>5</v>
      </c>
      <c r="C6" s="66"/>
      <c r="D6" s="66"/>
      <c r="E6" s="66"/>
      <c r="F6" s="6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62"/>
      <c r="B7" s="67" t="s">
        <v>89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62"/>
      <c r="B8" s="68" t="s">
        <v>7</v>
      </c>
      <c r="C8" s="68"/>
      <c r="D8" s="68"/>
      <c r="E8" s="68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6.75" hidden="false" customHeight="true" outlineLevel="0" collapsed="false">
      <c r="A9" s="62"/>
      <c r="B9" s="62"/>
      <c r="C9" s="69"/>
      <c r="D9" s="69"/>
      <c r="E9" s="69"/>
      <c r="F9" s="6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2.75" hidden="false" customHeight="true" outlineLevel="0" collapsed="false">
      <c r="A10" s="62"/>
      <c r="B10" s="70" t="s">
        <v>8</v>
      </c>
      <c r="C10" s="71" t="s">
        <v>9</v>
      </c>
      <c r="D10" s="71" t="s">
        <v>10</v>
      </c>
      <c r="E10" s="71" t="s">
        <v>11</v>
      </c>
      <c r="F10" s="71" t="s">
        <v>12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1" customFormat="false" ht="12.75" hidden="false" customHeight="true" outlineLevel="0" collapsed="false">
      <c r="A11" s="62"/>
      <c r="B11" s="70"/>
      <c r="C11" s="71"/>
      <c r="D11" s="71"/>
      <c r="E11" s="71"/>
      <c r="F11" s="7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</row>
    <row r="12" customFormat="false" ht="25.5" hidden="false" customHeight="true" outlineLevel="0" collapsed="false">
      <c r="A12" s="62"/>
      <c r="B12" s="70"/>
      <c r="C12" s="71"/>
      <c r="D12" s="71"/>
      <c r="E12" s="71"/>
      <c r="F12" s="7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</row>
    <row r="13" customFormat="false" ht="14.1" hidden="false" customHeight="true" outlineLevel="0" collapsed="false">
      <c r="A13" s="62"/>
      <c r="B13" s="72" t="n">
        <v>1</v>
      </c>
      <c r="C13" s="73" t="s">
        <v>28</v>
      </c>
      <c r="D13" s="74" t="n">
        <v>2181460.63372</v>
      </c>
      <c r="E13" s="74" t="n">
        <v>42.072232829987</v>
      </c>
      <c r="F13" s="75" t="n">
        <v>46.7365652120728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</row>
    <row r="14" customFormat="false" ht="14.1" hidden="false" customHeight="true" outlineLevel="0" collapsed="false">
      <c r="A14" s="62"/>
      <c r="B14" s="76" t="n">
        <v>2</v>
      </c>
      <c r="C14" s="77" t="s">
        <v>22</v>
      </c>
      <c r="D14" s="74" t="n">
        <v>753350.21512</v>
      </c>
      <c r="E14" s="74" t="n">
        <v>14.5293135998519</v>
      </c>
      <c r="F14" s="75" t="n">
        <v>16.1401039799851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</row>
    <row r="15" customFormat="false" ht="14.1" hidden="false" customHeight="true" outlineLevel="0" collapsed="false">
      <c r="A15" s="62"/>
      <c r="B15" s="72" t="n">
        <v>3</v>
      </c>
      <c r="C15" s="73" t="s">
        <v>18</v>
      </c>
      <c r="D15" s="74" t="n">
        <v>505661.29735</v>
      </c>
      <c r="E15" s="74" t="n">
        <v>9.75231893089167</v>
      </c>
      <c r="F15" s="75" t="n">
        <v>10.8335084454488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customFormat="false" ht="14.1" hidden="false" customHeight="true" outlineLevel="0" collapsed="false">
      <c r="A16" s="62"/>
      <c r="B16" s="76" t="n">
        <v>4</v>
      </c>
      <c r="C16" s="77" t="s">
        <v>19</v>
      </c>
      <c r="D16" s="74" t="n">
        <v>405471.93006</v>
      </c>
      <c r="E16" s="74" t="n">
        <v>7.82004001530753</v>
      </c>
      <c r="F16" s="75" t="n">
        <v>8.68700769016334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</row>
    <row r="17" customFormat="false" ht="14.1" hidden="false" customHeight="true" outlineLevel="0" collapsed="false">
      <c r="A17" s="62"/>
      <c r="B17" s="72" t="n">
        <v>5</v>
      </c>
      <c r="C17" s="73" t="s">
        <v>13</v>
      </c>
      <c r="D17" s="74" t="n">
        <v>242098.11034</v>
      </c>
      <c r="E17" s="74" t="n">
        <v>4.66916886258683</v>
      </c>
      <c r="F17" s="75" t="n">
        <v>5.18681563477497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14.1" hidden="false" customHeight="true" outlineLevel="0" collapsed="false">
      <c r="A18" s="62"/>
      <c r="B18" s="76" t="n">
        <v>6</v>
      </c>
      <c r="C18" s="77" t="s">
        <v>31</v>
      </c>
      <c r="D18" s="74" t="n">
        <v>129876.41947</v>
      </c>
      <c r="E18" s="74" t="n">
        <v>2.50483133850961</v>
      </c>
      <c r="F18" s="75" t="n">
        <v>2.782529124864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14.1" hidden="false" customHeight="true" outlineLevel="0" collapsed="false">
      <c r="A19" s="62"/>
      <c r="B19" s="72" t="n">
        <v>7</v>
      </c>
      <c r="C19" s="73" t="s">
        <v>16</v>
      </c>
      <c r="D19" s="74" t="n">
        <v>116458.73784</v>
      </c>
      <c r="E19" s="74" t="n">
        <v>2.24605434439382</v>
      </c>
      <c r="F19" s="75" t="n">
        <v>2.49506285442026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14.1" hidden="false" customHeight="true" outlineLevel="0" collapsed="false">
      <c r="A20" s="62"/>
      <c r="B20" s="76" t="n">
        <v>8</v>
      </c>
      <c r="C20" s="77" t="s">
        <v>15</v>
      </c>
      <c r="D20" s="74" t="n">
        <v>86437.85216</v>
      </c>
      <c r="E20" s="74" t="n">
        <v>1.66706351936227</v>
      </c>
      <c r="F20" s="75" t="n">
        <v>1.85188229016003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14.1" hidden="false" customHeight="true" outlineLevel="0" collapsed="false">
      <c r="A21" s="62"/>
      <c r="B21" s="72" t="n">
        <v>9</v>
      </c>
      <c r="C21" s="73" t="s">
        <v>32</v>
      </c>
      <c r="D21" s="74" t="n">
        <v>85316.69976</v>
      </c>
      <c r="E21" s="74" t="n">
        <v>1.6454406745208</v>
      </c>
      <c r="F21" s="75" t="n">
        <v>1.82786223156016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</row>
    <row r="22" customFormat="false" ht="14.1" hidden="false" customHeight="true" outlineLevel="0" collapsed="false">
      <c r="A22" s="62"/>
      <c r="B22" s="76" t="n">
        <v>10</v>
      </c>
      <c r="C22" s="77" t="s">
        <v>26</v>
      </c>
      <c r="D22" s="74" t="n">
        <v>79742.64144</v>
      </c>
      <c r="E22" s="74" t="n">
        <v>1.53793789595952</v>
      </c>
      <c r="F22" s="75" t="n">
        <v>1.7084411720454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14.1" hidden="false" customHeight="true" outlineLevel="0" collapsed="false">
      <c r="A23" s="62"/>
      <c r="B23" s="72" t="n">
        <v>11</v>
      </c>
      <c r="C23" s="73" t="s">
        <v>64</v>
      </c>
      <c r="D23" s="74" t="n">
        <v>76903.74539</v>
      </c>
      <c r="E23" s="74" t="n">
        <v>1.48318618797565</v>
      </c>
      <c r="F23" s="75" t="n">
        <v>1.64761942338755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s="20" customFormat="true" ht="14.1" hidden="false" customHeight="true" outlineLevel="0" collapsed="false">
      <c r="B24" s="76" t="n">
        <v>12</v>
      </c>
      <c r="C24" s="77" t="s">
        <v>14</v>
      </c>
      <c r="D24" s="74" t="n">
        <v>56147.82083</v>
      </c>
      <c r="E24" s="74" t="n">
        <v>1.08288187938915</v>
      </c>
      <c r="F24" s="75" t="n">
        <v>1.2029354319643</v>
      </c>
    </row>
    <row r="25" customFormat="false" ht="14.1" hidden="false" customHeight="true" outlineLevel="0" collapsed="false">
      <c r="A25" s="62"/>
      <c r="B25" s="72" t="n">
        <v>13</v>
      </c>
      <c r="C25" s="73" t="s">
        <v>25</v>
      </c>
      <c r="D25" s="74" t="n">
        <v>55069.81977</v>
      </c>
      <c r="E25" s="74" t="n">
        <v>1.06209126282416</v>
      </c>
      <c r="F25" s="75" t="n">
        <v>1.17983986651581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14.1" hidden="false" customHeight="true" outlineLevel="0" collapsed="false">
      <c r="A26" s="62"/>
      <c r="B26" s="76" t="n">
        <v>14</v>
      </c>
      <c r="C26" s="77" t="s">
        <v>30</v>
      </c>
      <c r="D26" s="74" t="n">
        <v>48324.51516</v>
      </c>
      <c r="E26" s="74" t="n">
        <v>0.931999515270059</v>
      </c>
      <c r="F26" s="75" t="n">
        <v>1.03532551502693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14.1" hidden="false" customHeight="true" outlineLevel="0" collapsed="false">
      <c r="A27" s="62"/>
      <c r="B27" s="72" t="n">
        <v>15</v>
      </c>
      <c r="C27" s="73" t="s">
        <v>47</v>
      </c>
      <c r="D27" s="74" t="n">
        <v>40651.73432</v>
      </c>
      <c r="E27" s="74" t="n">
        <v>0.784020213253749</v>
      </c>
      <c r="F27" s="75" t="n">
        <v>0.870940507778332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s="20" customFormat="true" ht="14.1" hidden="false" customHeight="true" outlineLevel="0" collapsed="false">
      <c r="B28" s="76" t="n">
        <v>16</v>
      </c>
      <c r="C28" s="77" t="s">
        <v>37</v>
      </c>
      <c r="D28" s="74" t="n">
        <v>39919.50124</v>
      </c>
      <c r="E28" s="74" t="n">
        <v>0.769898170365886</v>
      </c>
      <c r="F28" s="75" t="n">
        <v>0.855252826522541</v>
      </c>
    </row>
    <row r="29" customFormat="false" ht="14.1" hidden="false" customHeight="true" outlineLevel="0" collapsed="false">
      <c r="A29" s="20"/>
      <c r="B29" s="72" t="n">
        <v>17</v>
      </c>
      <c r="C29" s="73" t="s">
        <v>35</v>
      </c>
      <c r="D29" s="74" t="n">
        <v>37782.29707</v>
      </c>
      <c r="E29" s="74" t="n">
        <v>0.728679479523813</v>
      </c>
      <c r="F29" s="75" t="n">
        <v>0.809464431115017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14.1" hidden="false" customHeight="true" outlineLevel="0" collapsed="false">
      <c r="A30" s="62"/>
      <c r="B30" s="76" t="n">
        <v>18</v>
      </c>
      <c r="C30" s="77" t="s">
        <v>46</v>
      </c>
      <c r="D30" s="74" t="n">
        <v>34561.60455</v>
      </c>
      <c r="E30" s="74" t="n">
        <v>0.666564342775198</v>
      </c>
      <c r="F30" s="75" t="n">
        <v>0.74046290816187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s="20" customFormat="true" ht="14.1" hidden="false" customHeight="true" outlineLevel="0" collapsed="false">
      <c r="B31" s="72" t="n">
        <v>19</v>
      </c>
      <c r="C31" s="73" t="s">
        <v>23</v>
      </c>
      <c r="D31" s="74" t="n">
        <v>33207.83633</v>
      </c>
      <c r="E31" s="74" t="n">
        <v>0.640455207057011</v>
      </c>
      <c r="F31" s="75" t="n">
        <v>0.711459186656171</v>
      </c>
    </row>
    <row r="32" customFormat="false" ht="14.1" hidden="false" customHeight="true" outlineLevel="0" collapsed="false">
      <c r="A32" s="62"/>
      <c r="B32" s="76" t="n">
        <v>20</v>
      </c>
      <c r="C32" s="77" t="s">
        <v>36</v>
      </c>
      <c r="D32" s="74" t="n">
        <v>30487.40254</v>
      </c>
      <c r="E32" s="74" t="n">
        <v>0.587988193881409</v>
      </c>
      <c r="F32" s="75" t="n">
        <v>0.653175425186386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</row>
    <row r="33" s="20" customFormat="true" ht="14.1" hidden="false" customHeight="true" outlineLevel="0" collapsed="false">
      <c r="B33" s="72" t="n">
        <v>21</v>
      </c>
      <c r="C33" s="73" t="s">
        <v>17</v>
      </c>
      <c r="D33" s="74" t="n">
        <v>24745.21484</v>
      </c>
      <c r="E33" s="74" t="n">
        <v>0.477242827160803</v>
      </c>
      <c r="F33" s="75" t="n">
        <v>0.530152288416154</v>
      </c>
    </row>
    <row r="34" customFormat="false" ht="14.1" hidden="false" customHeight="true" outlineLevel="0" collapsed="false">
      <c r="A34" s="62"/>
      <c r="B34" s="76" t="n">
        <v>22</v>
      </c>
      <c r="C34" s="77" t="s">
        <v>45</v>
      </c>
      <c r="D34" s="74" t="n">
        <v>20183.02842</v>
      </c>
      <c r="E34" s="74" t="n">
        <v>0.38925528051013</v>
      </c>
      <c r="F34" s="75" t="n">
        <v>0.432410014348911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</row>
    <row r="35" customFormat="false" ht="14.1" hidden="false" customHeight="true" outlineLevel="0" collapsed="false">
      <c r="A35" s="62"/>
      <c r="B35" s="72" t="n">
        <v>23</v>
      </c>
      <c r="C35" s="73" t="s">
        <v>54</v>
      </c>
      <c r="D35" s="74" t="n">
        <v>14656.56823</v>
      </c>
      <c r="E35" s="74" t="n">
        <v>0.282670492205773</v>
      </c>
      <c r="F35" s="75" t="n">
        <v>0.314008717956316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</row>
    <row r="36" customFormat="false" ht="14.1" hidden="false" customHeight="true" outlineLevel="0" collapsed="false">
      <c r="A36" s="62"/>
      <c r="B36" s="76" t="n">
        <v>24</v>
      </c>
      <c r="C36" s="77" t="s">
        <v>20</v>
      </c>
      <c r="D36" s="74" t="n">
        <v>14396.04276</v>
      </c>
      <c r="E36" s="74" t="n">
        <v>0.277645928359627</v>
      </c>
      <c r="F36" s="75" t="n">
        <v>0.308427106521368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</row>
    <row r="37" customFormat="false" ht="14.1" hidden="false" customHeight="true" outlineLevel="0" collapsed="false">
      <c r="A37" s="62"/>
      <c r="B37" s="72" t="n">
        <v>25</v>
      </c>
      <c r="C37" s="73" t="s">
        <v>33</v>
      </c>
      <c r="D37" s="74" t="n">
        <v>12002.39274</v>
      </c>
      <c r="E37" s="74" t="n">
        <v>0.231481354313103</v>
      </c>
      <c r="F37" s="75" t="n">
        <v>0.257144503239255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</row>
    <row r="38" customFormat="false" ht="14.1" hidden="false" customHeight="true" outlineLevel="0" collapsed="false">
      <c r="A38" s="62"/>
      <c r="B38" s="76" t="n">
        <v>26</v>
      </c>
      <c r="C38" s="77" t="s">
        <v>43</v>
      </c>
      <c r="D38" s="74" t="n">
        <v>11347.8668</v>
      </c>
      <c r="E38" s="74" t="n">
        <v>0.218857992096391</v>
      </c>
      <c r="F38" s="75" t="n">
        <v>0.2431216536838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</row>
    <row r="39" customFormat="false" ht="14.1" hidden="false" customHeight="true" outlineLevel="0" collapsed="false">
      <c r="A39" s="62"/>
      <c r="B39" s="72" t="n">
        <v>27</v>
      </c>
      <c r="C39" s="73" t="s">
        <v>40</v>
      </c>
      <c r="D39" s="74" t="n">
        <v>10598.15455</v>
      </c>
      <c r="E39" s="74" t="n">
        <v>0.204398841264177</v>
      </c>
      <c r="F39" s="75" t="n">
        <v>0.227059491057164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</row>
    <row r="40" customFormat="false" ht="14.1" hidden="false" customHeight="true" outlineLevel="0" collapsed="false">
      <c r="A40" s="62"/>
      <c r="B40" s="76" t="n">
        <v>28</v>
      </c>
      <c r="C40" s="77" t="s">
        <v>34</v>
      </c>
      <c r="D40" s="74" t="n">
        <v>6072.84325</v>
      </c>
      <c r="E40" s="74" t="n">
        <v>0.117122478033591</v>
      </c>
      <c r="F40" s="75" t="n">
        <v>0.130107245663344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</row>
    <row r="41" customFormat="false" ht="14.1" hidden="false" customHeight="true" outlineLevel="0" collapsed="false">
      <c r="A41" s="62"/>
      <c r="B41" s="72" t="n">
        <v>29</v>
      </c>
      <c r="C41" s="73" t="s">
        <v>51</v>
      </c>
      <c r="D41" s="74" t="n">
        <v>5800.18008</v>
      </c>
      <c r="E41" s="74" t="n">
        <v>0.111863823261151</v>
      </c>
      <c r="F41" s="75" t="n">
        <v>0.124265590843332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</row>
    <row r="42" customFormat="false" ht="14.1" hidden="false" customHeight="true" outlineLevel="0" collapsed="false">
      <c r="A42" s="62"/>
      <c r="B42" s="76" t="n">
        <v>30</v>
      </c>
      <c r="C42" s="77" t="s">
        <v>39</v>
      </c>
      <c r="D42" s="74" t="n">
        <v>4960.37927</v>
      </c>
      <c r="E42" s="74" t="n">
        <v>0.0956672003824332</v>
      </c>
      <c r="F42" s="75" t="n">
        <v>0.106273331567589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</row>
    <row r="43" customFormat="false" ht="14.1" hidden="false" customHeight="true" outlineLevel="0" collapsed="false">
      <c r="A43" s="62"/>
      <c r="B43" s="72" t="n">
        <v>31</v>
      </c>
      <c r="C43" s="73" t="s">
        <v>41</v>
      </c>
      <c r="D43" s="74" t="n">
        <v>3782.48145</v>
      </c>
      <c r="E43" s="74" t="n">
        <v>0.0729499482042603</v>
      </c>
      <c r="F43" s="75" t="n">
        <v>0.0810375343101751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</row>
    <row r="44" customFormat="false" ht="14.1" hidden="false" customHeight="true" outlineLevel="0" collapsed="false">
      <c r="A44" s="62"/>
      <c r="B44" s="76" t="n">
        <v>32</v>
      </c>
      <c r="C44" s="77" t="s">
        <v>52</v>
      </c>
      <c r="D44" s="74" t="n">
        <v>3291.75124</v>
      </c>
      <c r="E44" s="74" t="n">
        <v>0.0634855942146946</v>
      </c>
      <c r="F44" s="75" t="n">
        <v>0.0705239160001859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</row>
    <row r="45" customFormat="false" ht="14.1" hidden="false" customHeight="true" outlineLevel="0" collapsed="false">
      <c r="A45" s="62"/>
      <c r="B45" s="72" t="n">
        <v>33</v>
      </c>
      <c r="C45" s="73" t="s">
        <v>27</v>
      </c>
      <c r="D45" s="74" t="n">
        <v>3039.4068</v>
      </c>
      <c r="E45" s="74" t="n">
        <v>0.0586188118997058</v>
      </c>
      <c r="F45" s="75" t="n">
        <v>0.0651175785244312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</row>
    <row r="46" customFormat="false" ht="14.1" hidden="false" customHeight="true" outlineLevel="0" collapsed="false">
      <c r="A46" s="62"/>
      <c r="B46" s="76" t="n">
        <v>34</v>
      </c>
      <c r="C46" s="77" t="s">
        <v>49</v>
      </c>
      <c r="D46" s="74" t="n">
        <v>2175.52852</v>
      </c>
      <c r="E46" s="74" t="n">
        <v>0.0419578244992824</v>
      </c>
      <c r="F46" s="75" t="n">
        <v>0.0466094730173137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</row>
    <row r="47" customFormat="false" ht="14.1" hidden="false" customHeight="true" outlineLevel="0" collapsed="false">
      <c r="A47" s="62"/>
      <c r="B47" s="72" t="n">
        <v>35</v>
      </c>
      <c r="C47" s="73" t="s">
        <v>53</v>
      </c>
      <c r="D47" s="74" t="n">
        <v>1883.36076</v>
      </c>
      <c r="E47" s="74" t="n">
        <v>0.0363229989910291</v>
      </c>
      <c r="F47" s="75" t="n">
        <v>0.0403499433439224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</row>
    <row r="48" customFormat="false" ht="14.1" hidden="false" customHeight="true" outlineLevel="0" collapsed="false">
      <c r="A48" s="62"/>
      <c r="B48" s="76" t="n">
        <v>36</v>
      </c>
      <c r="C48" s="77" t="s">
        <v>21</v>
      </c>
      <c r="D48" s="74" t="n">
        <v>1731.02873</v>
      </c>
      <c r="E48" s="74" t="n">
        <v>0.0333850827460334</v>
      </c>
      <c r="F48" s="75" t="n">
        <v>0.0370863154131989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</row>
    <row r="49" customFormat="false" ht="14.1" hidden="false" customHeight="true" outlineLevel="0" collapsed="false">
      <c r="A49" s="62"/>
      <c r="B49" s="72" t="n">
        <v>37</v>
      </c>
      <c r="C49" s="73" t="s">
        <v>50</v>
      </c>
      <c r="D49" s="74" t="n">
        <v>1438.48588</v>
      </c>
      <c r="E49" s="74" t="n">
        <v>0.0277430231517883</v>
      </c>
      <c r="F49" s="75" t="n">
        <v>0.0308187496478542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</row>
    <row r="50" customFormat="false" ht="14.1" hidden="false" customHeight="true" outlineLevel="0" collapsed="false">
      <c r="A50" s="62"/>
      <c r="B50" s="76" t="n">
        <v>38</v>
      </c>
      <c r="C50" s="77" t="s">
        <v>48</v>
      </c>
      <c r="D50" s="74" t="n">
        <v>1341.28377</v>
      </c>
      <c r="E50" s="74" t="n">
        <v>0.0258683572787158</v>
      </c>
      <c r="F50" s="75" t="n">
        <v>0.0287362491972184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</row>
    <row r="51" customFormat="false" ht="14.1" hidden="false" customHeight="true" outlineLevel="0" collapsed="false">
      <c r="A51" s="62"/>
      <c r="B51" s="72" t="n">
        <v>39</v>
      </c>
      <c r="C51" s="73" t="s">
        <v>44</v>
      </c>
      <c r="D51" s="74" t="n">
        <v>1141.57614</v>
      </c>
      <c r="E51" s="74" t="n">
        <v>0.0220167425498463</v>
      </c>
      <c r="F51" s="75" t="n">
        <v>0.0244576257242259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</row>
    <row r="52" customFormat="false" ht="14.1" hidden="false" customHeight="true" outlineLevel="0" collapsed="false">
      <c r="A52" s="62"/>
      <c r="B52" s="72" t="n">
        <v>40</v>
      </c>
      <c r="C52" s="73" t="s">
        <v>55</v>
      </c>
      <c r="D52" s="74" t="n">
        <v>805.75854</v>
      </c>
      <c r="E52" s="74" t="n">
        <v>0.0155400745608787</v>
      </c>
      <c r="F52" s="75" t="n">
        <v>0.017262922817762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</row>
    <row r="53" customFormat="false" ht="14.1" hidden="false" customHeight="true" outlineLevel="0" collapsed="false">
      <c r="A53" s="62"/>
      <c r="B53" s="72" t="n">
        <v>41</v>
      </c>
      <c r="C53" s="73" t="s">
        <v>42</v>
      </c>
      <c r="D53" s="74" t="n">
        <v>712.36494</v>
      </c>
      <c r="E53" s="74" t="n">
        <v>0.0137388606295825</v>
      </c>
      <c r="F53" s="75" t="n">
        <v>0.0152620175484577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</row>
    <row r="54" customFormat="false" ht="14.25" hidden="false" customHeight="true" outlineLevel="0" collapsed="false">
      <c r="A54" s="62"/>
      <c r="B54" s="78"/>
      <c r="C54" s="79" t="s">
        <v>58</v>
      </c>
      <c r="D54" s="80" t="n">
        <v>5185036.51217</v>
      </c>
      <c r="E54" s="80" t="n">
        <v>100</v>
      </c>
      <c r="F54" s="81" t="n">
        <v>111.086486426652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</row>
    <row r="55" customFormat="false" ht="14.25" hidden="false" customHeight="true" outlineLevel="0" collapsed="false">
      <c r="A55" s="62"/>
      <c r="B55" s="70" t="s">
        <v>8</v>
      </c>
      <c r="C55" s="71" t="s">
        <v>59</v>
      </c>
      <c r="D55" s="71" t="s">
        <v>60</v>
      </c>
      <c r="E55" s="71" t="s">
        <v>61</v>
      </c>
      <c r="F55" s="71" t="s">
        <v>12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</row>
    <row r="56" customFormat="false" ht="12.75" hidden="false" customHeight="true" outlineLevel="0" collapsed="false">
      <c r="A56" s="62"/>
      <c r="B56" s="70"/>
      <c r="C56" s="71"/>
      <c r="D56" s="71"/>
      <c r="E56" s="71"/>
      <c r="F56" s="7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</row>
    <row r="57" customFormat="false" ht="12.8" hidden="false" customHeight="false" outlineLevel="0" collapsed="false">
      <c r="A57" s="62"/>
      <c r="B57" s="70"/>
      <c r="C57" s="71"/>
      <c r="D57" s="71"/>
      <c r="E57" s="71"/>
      <c r="F57" s="71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</row>
    <row r="58" customFormat="false" ht="12.8" hidden="false" customHeight="false" outlineLevel="0" collapsed="false">
      <c r="A58" s="62"/>
      <c r="B58" s="76" t="n">
        <v>42</v>
      </c>
      <c r="C58" s="77" t="s">
        <v>62</v>
      </c>
      <c r="D58" s="82" t="n">
        <v>-1467.88206</v>
      </c>
      <c r="E58" s="82" t="n">
        <v>0.283665581993852</v>
      </c>
      <c r="F58" s="83" t="n">
        <v>-0.031448546244831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</row>
    <row r="59" customFormat="false" ht="12.8" hidden="false" customHeight="false" outlineLevel="0" collapsed="false">
      <c r="A59" s="62"/>
      <c r="B59" s="76" t="n">
        <v>43</v>
      </c>
      <c r="C59" s="77" t="s">
        <v>57</v>
      </c>
      <c r="D59" s="82" t="n">
        <v>-2653.29127</v>
      </c>
      <c r="E59" s="82" t="n">
        <v>0.512743791080706</v>
      </c>
      <c r="F59" s="83" t="n">
        <v>-0.056845270801662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</row>
    <row r="60" customFormat="false" ht="12.8" hidden="false" customHeight="false" outlineLevel="0" collapsed="false">
      <c r="A60" s="62"/>
      <c r="B60" s="76" t="n">
        <v>44</v>
      </c>
      <c r="C60" s="77" t="s">
        <v>29</v>
      </c>
      <c r="D60" s="82" t="n">
        <v>-36106.06734</v>
      </c>
      <c r="E60" s="82" t="n">
        <v>6.97743291822117</v>
      </c>
      <c r="F60" s="83" t="n">
        <v>-0.77355215340732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</row>
    <row r="61" customFormat="false" ht="12.8" hidden="false" customHeight="false" outlineLevel="0" collapsed="false">
      <c r="A61" s="62"/>
      <c r="B61" s="76" t="n">
        <v>45</v>
      </c>
      <c r="C61" s="77" t="s">
        <v>56</v>
      </c>
      <c r="D61" s="82" t="n">
        <v>-38549.25518</v>
      </c>
      <c r="E61" s="82" t="n">
        <v>7.44957459733802</v>
      </c>
      <c r="F61" s="83" t="n">
        <v>-0.825896076577175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</row>
    <row r="62" customFormat="false" ht="12.8" hidden="false" customHeight="false" outlineLevel="0" collapsed="false">
      <c r="A62" s="62"/>
      <c r="B62" s="76" t="n">
        <v>46</v>
      </c>
      <c r="C62" s="77" t="s">
        <v>38</v>
      </c>
      <c r="D62" s="82" t="n">
        <v>-56940.6797</v>
      </c>
      <c r="E62" s="82" t="n">
        <v>11.003684482816</v>
      </c>
      <c r="F62" s="83" t="n">
        <v>-1.21992198661898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</row>
    <row r="63" customFormat="false" ht="12.8" hidden="false" customHeight="false" outlineLevel="0" collapsed="false">
      <c r="A63" s="62"/>
      <c r="B63" s="76" t="n">
        <v>47</v>
      </c>
      <c r="C63" s="77" t="s">
        <v>24</v>
      </c>
      <c r="D63" s="82" t="n">
        <v>-102750.26941</v>
      </c>
      <c r="E63" s="82" t="n">
        <v>19.8563057390406</v>
      </c>
      <c r="F63" s="83" t="n">
        <v>-2.2013666405932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</row>
    <row r="64" customFormat="false" ht="12.8" hidden="false" customHeight="false" outlineLevel="0" collapsed="false">
      <c r="A64" s="62"/>
      <c r="B64" s="84" t="n">
        <v>48</v>
      </c>
      <c r="C64" s="85" t="s">
        <v>63</v>
      </c>
      <c r="D64" s="86" t="n">
        <v>-279001.76991</v>
      </c>
      <c r="E64" s="86" t="n">
        <v>53.9165928895097</v>
      </c>
      <c r="F64" s="87" t="n">
        <v>-5.97745575240857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</row>
    <row r="65" customFormat="false" ht="13.8" hidden="false" customHeight="false" outlineLevel="0" collapsed="false">
      <c r="A65" s="62"/>
      <c r="B65" s="88"/>
      <c r="C65" s="79" t="s">
        <v>65</v>
      </c>
      <c r="D65" s="80" t="n">
        <v>-517469.21487</v>
      </c>
      <c r="E65" s="80"/>
      <c r="F65" s="89" t="n">
        <v>-11.0864864266517</v>
      </c>
      <c r="G65" s="90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</row>
    <row r="66" customFormat="false" ht="13.8" hidden="false" customHeight="false" outlineLevel="0" collapsed="false">
      <c r="A66" s="62"/>
      <c r="B66" s="88"/>
      <c r="C66" s="79" t="s">
        <v>66</v>
      </c>
      <c r="D66" s="80" t="n">
        <v>4667567.2973</v>
      </c>
      <c r="E66" s="80" t="n">
        <v>100</v>
      </c>
      <c r="F66" s="81" t="n">
        <v>100</v>
      </c>
      <c r="G66" s="90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</row>
    <row r="67" customFormat="false" ht="6" hidden="false" customHeight="true" outlineLevel="0" collapsed="false">
      <c r="A67" s="62"/>
      <c r="B67" s="106"/>
      <c r="C67" s="107"/>
      <c r="D67" s="107"/>
      <c r="E67" s="107"/>
      <c r="F67" s="108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</row>
    <row r="68" s="37" customFormat="true" ht="13.8" hidden="false" customHeight="false" outlineLevel="0" collapsed="false">
      <c r="A68" s="3"/>
      <c r="B68" s="109" t="s">
        <v>91</v>
      </c>
      <c r="C68" s="110"/>
      <c r="D68" s="110"/>
      <c r="E68" s="111"/>
      <c r="F68" s="112" t="s">
        <v>92</v>
      </c>
      <c r="G68" s="95"/>
    </row>
    <row r="69" customFormat="false" ht="20.25" hidden="false" customHeight="true" outlineLevel="0" collapsed="false">
      <c r="A69" s="37"/>
      <c r="B69" s="113"/>
      <c r="C69" s="113"/>
      <c r="D69" s="113"/>
      <c r="E69" s="113"/>
      <c r="F69" s="113"/>
    </row>
    <row r="70" customFormat="false" ht="9.75" hidden="false" customHeight="true" outlineLevel="0" collapsed="false">
      <c r="B70" s="114"/>
      <c r="C70" s="115"/>
      <c r="D70" s="115"/>
      <c r="E70" s="115"/>
      <c r="F70" s="116"/>
    </row>
    <row r="71" customFormat="false" ht="15" hidden="false" customHeight="false" outlineLevel="0" collapsed="false">
      <c r="B71" s="98" t="s">
        <v>70</v>
      </c>
      <c r="C71" s="98"/>
      <c r="D71" s="98"/>
      <c r="E71" s="98"/>
      <c r="F71" s="98"/>
    </row>
    <row r="72" customFormat="false" ht="14.1" hidden="false" customHeight="true" outlineLevel="0" collapsed="false"/>
    <row r="73" customFormat="false" ht="14.1" hidden="false" customHeight="true" outlineLevel="0" collapsed="false"/>
    <row r="74" customFormat="false" ht="14.1" hidden="false" customHeight="true" outlineLevel="0" collapsed="false"/>
    <row r="75" customFormat="false" ht="14.1" hidden="false" customHeight="true" outlineLevel="0" collapsed="false"/>
    <row r="76" customFormat="false" ht="14.1" hidden="false" customHeight="true" outlineLevel="0" collapsed="false"/>
    <row r="77" customFormat="false" ht="14.1" hidden="false" customHeight="true" outlineLevel="0" collapsed="false"/>
    <row r="78" customFormat="false" ht="14.1" hidden="false" customHeight="true" outlineLevel="0" collapsed="false"/>
    <row r="79" customFormat="false" ht="14.1" hidden="false" customHeight="true" outlineLevel="0" collapsed="false"/>
    <row r="80" customFormat="false" ht="14.1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1.25" hidden="false" customHeight="true" outlineLevel="0" collapsed="false"/>
    <row r="84" customFormat="false" ht="12.75" hidden="false" customHeight="true" outlineLevel="0" collapsed="false"/>
    <row r="85" customFormat="false" ht="11.25" hidden="false" customHeight="true" outlineLevel="0" collapsed="false"/>
    <row r="86" customFormat="false" ht="14.1" hidden="false" customHeight="true" outlineLevel="0" collapsed="false"/>
    <row r="87" customFormat="false" ht="14.1" hidden="false" customHeight="true" outlineLevel="0" collapsed="false"/>
    <row r="88" customFormat="false" ht="14.1" hidden="false" customHeight="true" outlineLevel="0" collapsed="false"/>
    <row r="89" customFormat="false" ht="14.1" hidden="false" customHeight="true" outlineLevel="0" collapsed="false"/>
    <row r="90" customFormat="false" ht="14.1" hidden="false" customHeight="true" outlineLevel="0" collapsed="false"/>
    <row r="91" customFormat="false" ht="14.1" hidden="false" customHeight="true" outlineLevel="0" collapsed="false"/>
    <row r="92" customFormat="false" ht="14.1" hidden="false" customHeight="true" outlineLevel="0" collapsed="false"/>
    <row r="93" customFormat="false" ht="14.1" hidden="false" customHeight="true" outlineLevel="0" collapsed="false"/>
    <row r="94" customFormat="false" ht="14.1" hidden="false" customHeight="true" outlineLevel="0" collapsed="false"/>
    <row r="95" customFormat="false" ht="14.1" hidden="false" customHeight="true" outlineLevel="0" collapsed="false"/>
    <row r="97" customFormat="false" ht="10.5" hidden="false" customHeight="true" outlineLevel="0" collapsed="false"/>
    <row r="98" customFormat="false" ht="11.25" hidden="false" customHeight="true" outlineLevel="0" collapsed="false"/>
    <row r="99" customFormat="false" ht="11.25" hidden="false" customHeight="true" outlineLevel="0" collapsed="false"/>
    <row r="100" customFormat="false" ht="10.5" hidden="false" customHeight="true" outlineLevel="0" collapsed="false"/>
  </sheetData>
  <mergeCells count="19">
    <mergeCell ref="B1:F1"/>
    <mergeCell ref="B2:F2"/>
    <mergeCell ref="B3:F3"/>
    <mergeCell ref="B4:F4"/>
    <mergeCell ref="B6:F6"/>
    <mergeCell ref="B7:F7"/>
    <mergeCell ref="B8:F8"/>
    <mergeCell ref="B10:B12"/>
    <mergeCell ref="C10:C12"/>
    <mergeCell ref="D10:D12"/>
    <mergeCell ref="E10:E12"/>
    <mergeCell ref="F10:F12"/>
    <mergeCell ref="B55:B57"/>
    <mergeCell ref="C55:C57"/>
    <mergeCell ref="D55:D57"/>
    <mergeCell ref="E55:E57"/>
    <mergeCell ref="F55:F57"/>
    <mergeCell ref="B69:F69"/>
    <mergeCell ref="B71:F71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LibreOffice/5.1.6.2$Linux_X86_64 LibreOffice_project/10m0$Build-2</Application>
  <Company>DIVISIÓN DE ESTADÍSTICA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2001-08-14T12:27:45Z</dcterms:created>
  <dc:creator>SUPERINTENDENCIA DE SEGUROS D</dc:creator>
  <dc:description/>
  <dc:language>es-VE</dc:language>
  <cp:lastModifiedBy/>
  <cp:lastPrinted>2015-08-31T18:33:42Z</cp:lastPrinted>
  <dcterms:modified xsi:type="dcterms:W3CDTF">2018-07-12T16:17:32Z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DIVISIÓN DE ESTADÍSTICA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