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rfrans.SUDEASEG\Downloads\intranet y web\Información Financiera Mensual\información Financiera Mensual 2018\"/>
    </mc:Choice>
  </mc:AlternateContent>
  <xr:revisionPtr revIDLastSave="0" documentId="8_{74E1AC51-4373-4EE7-85E0-59A23382104A}" xr6:coauthVersionLast="40" xr6:coauthVersionMax="40" xr10:uidLastSave="{00000000-0000-0000-0000-000000000000}"/>
  <bookViews>
    <workbookView xWindow="810" yWindow="-120" windowWidth="28110" windowHeight="16440" tabRatio="817" xr2:uid="{00000000-000D-0000-FFFF-FFFF00000000}"/>
  </bookViews>
  <sheets>
    <sheet name="Diciembre" sheetId="84" r:id="rId1"/>
    <sheet name="Noviembre" sheetId="83" r:id="rId2"/>
    <sheet name="Octubre" sheetId="82" r:id="rId3"/>
    <sheet name="Septiembre" sheetId="81" r:id="rId4"/>
    <sheet name="Agosto" sheetId="80" r:id="rId5"/>
    <sheet name="Julio" sheetId="79" r:id="rId6"/>
    <sheet name="Junio" sheetId="78" r:id="rId7"/>
    <sheet name="Mayo" sheetId="76" r:id="rId8"/>
    <sheet name="Abril" sheetId="74" r:id="rId9"/>
    <sheet name="Marzo" sheetId="73" r:id="rId10"/>
    <sheet name="Febrero" sheetId="72" r:id="rId11"/>
    <sheet name="Enero" sheetId="52" r:id="rId12"/>
  </sheets>
  <definedNames>
    <definedName name="_xlnm.Print_Area" localSheetId="8">Abril!$B$1:$F$77</definedName>
    <definedName name="_xlnm.Print_Area" localSheetId="4">Agosto!$B$1:$F$77</definedName>
    <definedName name="_xlnm.Print_Area" localSheetId="0">Diciembre!$B$1:$F$77</definedName>
    <definedName name="_xlnm.Print_Area" localSheetId="11">Enero!$B$1:$F$77</definedName>
    <definedName name="_xlnm.Print_Area" localSheetId="10">Febrero!$B$1:$F$77</definedName>
    <definedName name="_xlnm.Print_Area" localSheetId="5">Julio!$B$1:$F$77</definedName>
    <definedName name="_xlnm.Print_Area" localSheetId="6">Junio!$B$1:$F$77</definedName>
    <definedName name="_xlnm.Print_Area" localSheetId="9">Marzo!$B$1:$F$77</definedName>
    <definedName name="_xlnm.Print_Area" localSheetId="7">Mayo!$B$1:$F$77</definedName>
    <definedName name="_xlnm.Print_Area" localSheetId="1">Noviembre!$B$1:$F$77</definedName>
    <definedName name="_xlnm.Print_Area" localSheetId="2">Octubre!$B$1:$F$77</definedName>
    <definedName name="_xlnm.Print_Area" localSheetId="3">Septiembre!$B$1:$F$77</definedName>
  </definedNames>
  <calcPr calcId="181029"/>
</workbook>
</file>

<file path=xl/calcChain.xml><?xml version="1.0" encoding="utf-8"?>
<calcChain xmlns="http://schemas.openxmlformats.org/spreadsheetml/2006/main">
  <c r="F65" i="83" l="1"/>
  <c r="F66" i="83" s="1"/>
  <c r="F65" i="84"/>
  <c r="F66" i="84" s="1"/>
  <c r="E65" i="84"/>
  <c r="D65" i="84"/>
  <c r="E66" i="80"/>
  <c r="D65" i="80"/>
  <c r="E66" i="79"/>
  <c r="F66" i="79"/>
  <c r="F65" i="79"/>
  <c r="E66" i="78"/>
  <c r="F65" i="78"/>
  <c r="F66" i="78" s="1"/>
  <c r="E66" i="76"/>
  <c r="F65" i="76"/>
  <c r="F66" i="76" s="1"/>
  <c r="F65" i="52"/>
  <c r="F66" i="52" s="1"/>
  <c r="E66" i="52"/>
  <c r="F52" i="52"/>
  <c r="E66" i="72"/>
  <c r="F66" i="73"/>
  <c r="F59" i="73"/>
  <c r="F65" i="73"/>
  <c r="E66" i="73"/>
  <c r="F65" i="74"/>
  <c r="F66" i="74" s="1"/>
  <c r="E66" i="74"/>
  <c r="F60" i="74"/>
</calcChain>
</file>

<file path=xl/sharedStrings.xml><?xml version="1.0" encoding="utf-8"?>
<sst xmlns="http://schemas.openxmlformats.org/spreadsheetml/2006/main" count="887" uniqueCount="110">
  <si>
    <t>Aseguradora Nacional Unida Uniseguros, S.A.</t>
  </si>
  <si>
    <t>Multinacional de Seguros C.A.</t>
  </si>
  <si>
    <t>Oriental de Seguros C.A., La</t>
  </si>
  <si>
    <t>Andes C.A., Seguros Los</t>
  </si>
  <si>
    <t>Banesco Seguros C.A.</t>
  </si>
  <si>
    <t>Interbank Seguros S.A.</t>
  </si>
  <si>
    <t>Universal de Seguros C.A.</t>
  </si>
  <si>
    <t>Zurich Seguros, S.A.</t>
  </si>
  <si>
    <t>Qualitas C.A., Seguros</t>
  </si>
  <si>
    <t>Previsora, C.N.A. de Seguros La</t>
  </si>
  <si>
    <t>Mapfre La Seguridad, C.A. de Seguros</t>
  </si>
  <si>
    <t>Internacional, C.A. de Seguros La</t>
  </si>
  <si>
    <t>CUADRO 4</t>
  </si>
  <si>
    <t>REPÚBLICA BOLIVARIANA DE VENEZUELA</t>
  </si>
  <si>
    <t>Constitución C.A., Seguros</t>
  </si>
  <si>
    <t>Proseguros, S.A.</t>
  </si>
  <si>
    <t>Iberoamericana de Seguros C.A.</t>
  </si>
  <si>
    <t>Zuma Seguros, C.A.</t>
  </si>
  <si>
    <t>Estar Seguros, S.A.</t>
  </si>
  <si>
    <t>Corporativos C.A., Seguros</t>
  </si>
  <si>
    <t>Adriática de Seguros, C.A.</t>
  </si>
  <si>
    <t>Universitas, C.A. Seguros</t>
  </si>
  <si>
    <t>Empresas de Seguros con Saldo de Operaciones Positivo (Utilidad)</t>
  </si>
  <si>
    <t>% Saldo de Operaciones por empresa 
con respecto al Saldo de Operaciones Positivo Total</t>
  </si>
  <si>
    <t>% Saldo de Operaciones por empresa 
con respecto al Saldo de Operaciones del Mercado</t>
  </si>
  <si>
    <t>Empresas de Seguros con Saldo de Operaciones Negativo (Pérdida)</t>
  </si>
  <si>
    <t>% Saldo de Operaciones por empresa 
con respecto al Saldo de Operaciones Negativo Total</t>
  </si>
  <si>
    <t>SALDO DE OPERACIONES POR EMPRESA</t>
  </si>
  <si>
    <t>Saldo de Operaciones Positivo (Utilidad)
(En Miles de Bs.)</t>
  </si>
  <si>
    <t>Saldo de Operaciones Negativo (Pérdida)
(En Miles de Bs.)</t>
  </si>
  <si>
    <t>Mundial, C.A.V. de Seguros de Crédito La</t>
  </si>
  <si>
    <t>Ranking</t>
  </si>
  <si>
    <t>Bolivariana de Seguros y Reaseguros, C.A.</t>
  </si>
  <si>
    <t>SUPERINTENDENCIA DE LA ACTIVIDAD ASEGURADORA</t>
  </si>
  <si>
    <t>SALDO DE OPERACIONES POSITIVO TOTAL 
(En Miles de Bs.)</t>
  </si>
  <si>
    <t>SALDO DE OPERACIONES NEGATIVO TOTAL
(En Miles de Bs.)</t>
  </si>
  <si>
    <t>Altamira C.A., Seguros</t>
  </si>
  <si>
    <t>American International, C.A. de Seguros</t>
  </si>
  <si>
    <t>Carabobo C.A., Seguros</t>
  </si>
  <si>
    <t>Catatumbo C.A., Seguros</t>
  </si>
  <si>
    <t>Fé C.A., Seguros La</t>
  </si>
  <si>
    <t>Hispana de Seguros, C.A.</t>
  </si>
  <si>
    <t>Horizonte, C.A. Seguros</t>
  </si>
  <si>
    <t>Mercantil C.A., Seguros</t>
  </si>
  <si>
    <t>Nuevo Mundo S.A., Seguros</t>
  </si>
  <si>
    <t>Pirámide C.A., Seguros</t>
  </si>
  <si>
    <t>Primus Seguros C.A.</t>
  </si>
  <si>
    <t>Regional, C.A. de Seguros La</t>
  </si>
  <si>
    <t>Venezolana de Seguros y Vida C.A., La</t>
  </si>
  <si>
    <t>Venezuela C.A., Seguros</t>
  </si>
  <si>
    <t>Virgen del Valle C.A., Seguros</t>
  </si>
  <si>
    <t>Caracas de Liberty Mutual C.A., Seguros</t>
  </si>
  <si>
    <t>Caroní, C.A., Seguros</t>
  </si>
  <si>
    <t>Guayana C.A., Seguros</t>
  </si>
  <si>
    <t>Occidental C.A., Seguros La</t>
  </si>
  <si>
    <t>Provincial S.A., Seguros</t>
  </si>
  <si>
    <t>Vitalicia, C.A., Seguros La</t>
  </si>
  <si>
    <t>Ávila C.A., de Seguros</t>
  </si>
  <si>
    <t>Federal C.A., Seguros</t>
  </si>
  <si>
    <t>SALDO DE OPERACIONES GLOBAL 
(En Miles de Bs.)</t>
  </si>
  <si>
    <t>INFORMACIÓN FINANCIERA ANALÍTICA MENSUAL DEL MERCADO ASEGURADOR VENEZOLANO</t>
  </si>
  <si>
    <t>DIRECCIÓN ACTUARIAL / ÁREA DE ESTADÍSTICA</t>
  </si>
  <si>
    <t>Atrio Seguros C.A.</t>
  </si>
  <si>
    <t>Oceánica de Seguros, C.A.</t>
  </si>
  <si>
    <t>INFORMACIÓN PRELIMINAR NO AUDITADA POR LA SUPERINTENDENCIA DE LA ACTIVIDAD ASEGURADORA</t>
  </si>
  <si>
    <t>Vivir Seguros C.A.</t>
  </si>
  <si>
    <t>MINISTERIO DEL PODER POPULAR PARA LA ECONOMÍA Y FINANZAS</t>
  </si>
  <si>
    <t>Fuente: (SEFAM) Estados Financieros Analiticos  Mensuales. Empresas Aseguradoras</t>
  </si>
  <si>
    <t>1/ Las empresas: Carabobo, C.A. y La Regional, C.A. a la fecha no han consignado el estado financiero analítico correspondiente al mes de Enero de 2018.</t>
  </si>
  <si>
    <t>Elaborado: 12/03/2018</t>
  </si>
  <si>
    <t>ACUMULADA AL 31 DE ENERO DE 2018</t>
  </si>
  <si>
    <t>ACUMULADA AL 28 DE FEBRERO DE 2018</t>
  </si>
  <si>
    <t>Fuente: (SEFAM) Estados Financieros Analiticos  Mensuales. Empresas de Seguros.</t>
  </si>
  <si>
    <t>Elaborado: 02/04/2018</t>
  </si>
  <si>
    <t>1/ Las empresas: Adriática de Seguros, C.A., Carabobo, C.A. y La Regional, C.A. a la fecha no han consignado el estado financiero analítico correspondiente al mes de Febrero de 2018.</t>
  </si>
  <si>
    <t>ACUMULADA AL 31 DE MARZO DE 2018</t>
  </si>
  <si>
    <t>Elaborado: 04/05/2018</t>
  </si>
  <si>
    <t>1/ Las empresas: Adriática de Seguros, C.A., Carabobo, C.A., Occidental C.A., y La Regional, C.A. a la fecha no han consignado el estado financiero analítico correspondiente al mes de Marzo de 2018.</t>
  </si>
  <si>
    <t>ACUMULADA AL 30 DE ABRIL DE 2018</t>
  </si>
  <si>
    <t>Elaborado: 25/05/2018</t>
  </si>
  <si>
    <t>1/ Las empresas: Adriática de Seguros, C.A., Carabobo, C.A., Occidental C.A., y La Regional, C.A. a la fecha no han consignado el estado financiero analítico correspondiente al mes de Abril de 2018.</t>
  </si>
  <si>
    <t>ACUMULADA AL 30 DE JUNIO DE 2018</t>
  </si>
  <si>
    <t>Fuente: (SEFAM) Estados Financieros Analíticos  Mensuales. Empresas de Seguros.</t>
  </si>
  <si>
    <t>Elaborado: 20/07/2018</t>
  </si>
  <si>
    <t>ACUMULADA AL 31 DE MAYO DE 2018</t>
  </si>
  <si>
    <t>Elaborado: 25/06/2018</t>
  </si>
  <si>
    <t>1/ Las empresas: Adriática de Seguros, C.A., Carabobo, C.A., Occidental C.A., y La Regional, C.A. a la fecha no han consignado el estado financiero analítico correspondiente al mes de Mayo de 2018.</t>
  </si>
  <si>
    <t>1/ Las empresas: Adriática de Seguros, C.A., Carabobo, C.A., Occidental C.A., y La Regional, C.A. a la fecha no han consignado el estado financiero analítico correspondiente al mes de Junio de 2018.</t>
  </si>
  <si>
    <t>ACUMULADA AL 31 DE JULIO DE 2018</t>
  </si>
  <si>
    <t>Saldo de Operaciones Positivo (Utilidad)
(En Miles de Bs.S)</t>
  </si>
  <si>
    <t>SALDO DE OPERACIONES POSITIVO TOTAL 
(En Miles de Bs.S)</t>
  </si>
  <si>
    <t>Saldo de Operaciones Negativo (Pérdida)
(En Miles de Bs.S)</t>
  </si>
  <si>
    <t>SALDO DE OPERACIONES NEGATIVO TOTAL
(En Miles de Bs.S)</t>
  </si>
  <si>
    <t>SALDO DE OPERACIONES GLOBAL 
(En Miles de Bs.S)</t>
  </si>
  <si>
    <t>Elaborado: 20/08/2018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</si>
  <si>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Adriática de Seguros, C.A., Carabobo, C.A., Federal C.A., y La Regional, C.A. a la fecha no han consignado el estado financiero analítico correspondiente al mes de Julio de 2018.</t>
  </si>
  <si>
    <t>ACUMULADA AL 31 DE AGOSTO DE 2018</t>
  </si>
  <si>
    <t>Elaborado: 03/10/2018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</si>
  <si>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Adriática de Seguros, C.A., Carabobo, C.A., Federal C.A., y La Regional, C.A. a la fecha no han consignado el estado financiero analítico correspondiente al mes de Agosto de 2018.</t>
  </si>
  <si>
    <t>ACUMULADA AL 30 DE SEPTIEMBRE DE 2018</t>
  </si>
  <si>
    <t>Elaborado: 02/11/2018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</si>
  <si>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Adriática de Seguros, C.A., Carabobo, C.A., Federal C.A., y La Regional, C.A. a la fecha no han consignado el estado financiero analítico correspondiente al mes de Septiembre de 2018.</t>
  </si>
  <si>
    <t>ACUMULADA AL 31 DE OCTUBRE DE 2018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</si>
  <si>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Adriática de Seguros, C.A., Carabobo, C.A., Federal C.A., y La Regional, C.A. a la fecha no han consignado el estado financiero analítico correspondiente al mes de Octubre de 2018.</t>
  </si>
  <si>
    <t>ACUMULADA AL 30 DE NOVIEMBRE DE 2018</t>
  </si>
  <si>
    <t>Elaborado: 21/12/2018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</si>
  <si>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Adriática de Seguros, C.A., Carabobo, C.A., Federal C.A., y La Regional, C.A. a la fecha no han consignado el estado financiero analítico correspondiente al mes de Noviembre de 2018.</t>
  </si>
  <si>
    <t>ACUMULADA AL 31 DE DICIEMBRE DE 2018</t>
  </si>
  <si>
    <t>Elaborado: 08/04/2019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</si>
  <si>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Carabobo, C.A., y Federal C.A.,  a la fecha no han consignado el estado financiero analítico correspondiente al mes de Diciembre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</si>
</sst>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[$€]\ * #,##0.00_);_([$€]\ * \(#,##0.00\);_([$€]\ * &quot;-&quot;??_);_(@_)"/>
    <numFmt numFmtId="166" formatCode="#,##0.0_ ;[Red]\-#,##0.0\ "/>
    <numFmt numFmtId="167" formatCode="0.0000"/>
  </numFmts>
  <fonts count="23" x14ac:knownFonts="1">
    <font>
      <sz val="10"/>
      <name val="Arial"/>
    </font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sz val="11"/>
      <name val="Tw Cen MT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b/>
      <sz val="9"/>
      <color rgb="FFFF0000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0"/>
      <name val="Arial Narrow"/>
      <family val="2"/>
      <charset val="1"/>
    </font>
    <font>
      <b/>
      <sz val="10"/>
      <name val="Arial Narrow"/>
      <family val="2"/>
      <charset val="1"/>
    </font>
    <font>
      <b/>
      <sz val="8"/>
      <name val="Arial Narrow"/>
      <family val="2"/>
      <charset val="1"/>
    </font>
    <font>
      <b/>
      <sz val="10"/>
      <color rgb="FFFFFFFF"/>
      <name val="Arial Narrow"/>
      <family val="2"/>
      <charset val="1"/>
    </font>
    <font>
      <sz val="10"/>
      <color rgb="FF000000"/>
      <name val="Arial Narrow"/>
      <family val="2"/>
      <charset val="1"/>
    </font>
    <font>
      <sz val="10"/>
      <color indexed="8"/>
      <name val="Arial Narrow"/>
      <family val="2"/>
    </font>
    <font>
      <sz val="10"/>
      <color rgb="FFFF0000"/>
      <name val="Arial Narrow"/>
      <family val="2"/>
    </font>
    <font>
      <sz val="8"/>
      <name val="Arial Narrow"/>
      <family val="2"/>
    </font>
    <font>
      <sz val="8"/>
      <name val="Arial Narrow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166" fontId="8" fillId="2" borderId="0" xfId="0" applyNumberFormat="1" applyFont="1" applyFill="1" applyAlignment="1">
      <alignment horizontal="right" vertical="center" indent="1"/>
    </xf>
    <xf numFmtId="0" fontId="5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9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 wrapText="1"/>
    </xf>
    <xf numFmtId="0" fontId="4" fillId="2" borderId="0" xfId="0" applyFont="1" applyFill="1"/>
    <xf numFmtId="166" fontId="5" fillId="2" borderId="0" xfId="0" applyNumberFormat="1" applyFont="1" applyFill="1"/>
    <xf numFmtId="0" fontId="11" fillId="2" borderId="0" xfId="0" applyFont="1" applyFill="1"/>
    <xf numFmtId="164" fontId="5" fillId="2" borderId="0" xfId="0" applyNumberFormat="1" applyFont="1" applyFill="1"/>
    <xf numFmtId="164" fontId="5" fillId="2" borderId="0" xfId="2" applyFont="1" applyFill="1"/>
    <xf numFmtId="167" fontId="5" fillId="2" borderId="0" xfId="0" applyNumberFormat="1" applyFont="1" applyFill="1"/>
    <xf numFmtId="166" fontId="8" fillId="2" borderId="7" xfId="0" applyNumberFormat="1" applyFont="1" applyFill="1" applyBorder="1" applyAlignment="1">
      <alignment horizontal="right" vertical="center" indent="1"/>
    </xf>
    <xf numFmtId="166" fontId="8" fillId="2" borderId="8" xfId="0" applyNumberFormat="1" applyFont="1" applyFill="1" applyBorder="1" applyAlignment="1">
      <alignment horizontal="right" vertical="center" indent="1"/>
    </xf>
    <xf numFmtId="166" fontId="8" fillId="2" borderId="11" xfId="0" applyNumberFormat="1" applyFont="1" applyFill="1" applyBorder="1" applyAlignment="1">
      <alignment horizontal="right" vertical="center" indent="1"/>
    </xf>
    <xf numFmtId="166" fontId="8" fillId="2" borderId="13" xfId="0" applyNumberFormat="1" applyFont="1" applyFill="1" applyBorder="1" applyAlignment="1">
      <alignment horizontal="right" vertical="center" indent="1"/>
    </xf>
    <xf numFmtId="0" fontId="14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left" vertical="center"/>
    </xf>
    <xf numFmtId="166" fontId="15" fillId="3" borderId="6" xfId="0" applyNumberFormat="1" applyFont="1" applyFill="1" applyBorder="1" applyAlignment="1">
      <alignment horizontal="right" vertical="center" indent="1"/>
    </xf>
    <xf numFmtId="166" fontId="15" fillId="3" borderId="5" xfId="0" applyNumberFormat="1" applyFont="1" applyFill="1" applyBorder="1" applyAlignment="1">
      <alignment horizontal="right" vertical="center" indent="1"/>
    </xf>
    <xf numFmtId="0" fontId="15" fillId="3" borderId="4" xfId="0" applyFont="1" applyFill="1" applyBorder="1" applyAlignment="1">
      <alignment horizontal="center" vertical="center"/>
    </xf>
    <xf numFmtId="166" fontId="17" fillId="3" borderId="5" xfId="0" applyNumberFormat="1" applyFont="1" applyFill="1" applyBorder="1" applyAlignment="1">
      <alignment horizontal="right" vertical="center" indent="1"/>
    </xf>
    <xf numFmtId="0" fontId="8" fillId="2" borderId="14" xfId="0" applyFont="1" applyFill="1" applyBorder="1"/>
    <xf numFmtId="0" fontId="8" fillId="2" borderId="7" xfId="0" applyFont="1" applyFill="1" applyBorder="1"/>
    <xf numFmtId="0" fontId="8" fillId="2" borderId="15" xfId="0" applyFont="1" applyFill="1" applyBorder="1"/>
    <xf numFmtId="14" fontId="6" fillId="2" borderId="0" xfId="0" applyNumberFormat="1" applyFont="1" applyFill="1" applyAlignment="1">
      <alignment horizontal="right"/>
    </xf>
    <xf numFmtId="0" fontId="18" fillId="3" borderId="14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left" vertical="center"/>
    </xf>
    <xf numFmtId="166" fontId="14" fillId="3" borderId="7" xfId="0" applyNumberFormat="1" applyFont="1" applyFill="1" applyBorder="1" applyAlignment="1">
      <alignment horizontal="right" vertical="center" indent="1"/>
    </xf>
    <xf numFmtId="166" fontId="14" fillId="3" borderId="15" xfId="0" applyNumberFormat="1" applyFont="1" applyFill="1" applyBorder="1" applyAlignment="1">
      <alignment horizontal="right" vertical="center" indent="1"/>
    </xf>
    <xf numFmtId="0" fontId="19" fillId="2" borderId="1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right"/>
    </xf>
    <xf numFmtId="0" fontId="16" fillId="3" borderId="9" xfId="0" applyFont="1" applyFill="1" applyBorder="1" applyAlignment="1">
      <alignment horizontal="center" vertical="center" wrapText="1" shrinkToFit="1"/>
    </xf>
    <xf numFmtId="0" fontId="16" fillId="3" borderId="9" xfId="0" applyFont="1" applyFill="1" applyBorder="1" applyAlignment="1">
      <alignment horizontal="center" vertical="center" wrapText="1"/>
    </xf>
    <xf numFmtId="166" fontId="8" fillId="2" borderId="15" xfId="0" applyNumberFormat="1" applyFont="1" applyFill="1" applyBorder="1" applyAlignment="1">
      <alignment horizontal="right" vertical="center" indent="1"/>
    </xf>
    <xf numFmtId="0" fontId="8" fillId="2" borderId="1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left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top"/>
    </xf>
    <xf numFmtId="0" fontId="21" fillId="2" borderId="0" xfId="0" applyFont="1" applyFill="1"/>
    <xf numFmtId="166" fontId="21" fillId="2" borderId="11" xfId="0" applyNumberFormat="1" applyFont="1" applyFill="1" applyBorder="1" applyAlignment="1">
      <alignment horizontal="right"/>
    </xf>
    <xf numFmtId="0" fontId="21" fillId="2" borderId="12" xfId="0" applyFont="1" applyFill="1" applyBorder="1"/>
    <xf numFmtId="0" fontId="21" fillId="2" borderId="8" xfId="0" applyFont="1" applyFill="1" applyBorder="1" applyAlignment="1">
      <alignment horizontal="justify" vertical="top" wrapText="1"/>
    </xf>
    <xf numFmtId="0" fontId="21" fillId="2" borderId="13" xfId="0" applyFont="1" applyFill="1" applyBorder="1" applyAlignment="1">
      <alignment horizontal="justify" vertical="top" wrapText="1"/>
    </xf>
    <xf numFmtId="0" fontId="16" fillId="2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left" vertical="center"/>
    </xf>
    <xf numFmtId="166" fontId="22" fillId="2" borderId="6" xfId="0" applyNumberFormat="1" applyFont="1" applyFill="1" applyBorder="1" applyAlignment="1">
      <alignment horizontal="right" vertical="center" indent="1"/>
    </xf>
    <xf numFmtId="0" fontId="16" fillId="2" borderId="7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left" vertical="center"/>
    </xf>
    <xf numFmtId="166" fontId="22" fillId="2" borderId="7" xfId="0" applyNumberFormat="1" applyFont="1" applyFill="1" applyBorder="1" applyAlignment="1">
      <alignment horizontal="right" vertical="center" indent="1"/>
    </xf>
    <xf numFmtId="0" fontId="14" fillId="2" borderId="14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/>
    </xf>
    <xf numFmtId="166" fontId="14" fillId="2" borderId="7" xfId="0" applyNumberFormat="1" applyFont="1" applyFill="1" applyBorder="1" applyAlignment="1">
      <alignment horizontal="right" vertical="center" indent="1"/>
    </xf>
    <xf numFmtId="166" fontId="14" fillId="2" borderId="15" xfId="0" applyNumberFormat="1" applyFont="1" applyFill="1" applyBorder="1" applyAlignment="1">
      <alignment horizontal="right" vertical="center" indent="1"/>
    </xf>
    <xf numFmtId="0" fontId="14" fillId="2" borderId="12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/>
    </xf>
    <xf numFmtId="166" fontId="14" fillId="2" borderId="8" xfId="0" applyNumberFormat="1" applyFont="1" applyFill="1" applyBorder="1" applyAlignment="1">
      <alignment horizontal="right" vertical="center" indent="1"/>
    </xf>
    <xf numFmtId="166" fontId="14" fillId="2" borderId="13" xfId="0" applyNumberFormat="1" applyFont="1" applyFill="1" applyBorder="1" applyAlignment="1">
      <alignment horizontal="right" vertical="center" indent="1"/>
    </xf>
    <xf numFmtId="0" fontId="15" fillId="3" borderId="12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left" vertical="center"/>
    </xf>
    <xf numFmtId="166" fontId="15" fillId="3" borderId="8" xfId="0" applyNumberFormat="1" applyFont="1" applyFill="1" applyBorder="1" applyAlignment="1">
      <alignment horizontal="right" vertical="center" indent="1"/>
    </xf>
    <xf numFmtId="166" fontId="17" fillId="3" borderId="13" xfId="0" applyNumberFormat="1" applyFont="1" applyFill="1" applyBorder="1" applyAlignment="1">
      <alignment horizontal="right" vertical="center" indent="1"/>
    </xf>
    <xf numFmtId="0" fontId="14" fillId="2" borderId="0" xfId="0" applyFont="1" applyFill="1" applyAlignment="1">
      <alignment horizontal="left" vertical="center"/>
    </xf>
    <xf numFmtId="166" fontId="14" fillId="2" borderId="0" xfId="0" applyNumberFormat="1" applyFont="1" applyFill="1" applyAlignment="1">
      <alignment horizontal="right" vertical="center" indent="1"/>
    </xf>
    <xf numFmtId="0" fontId="14" fillId="2" borderId="10" xfId="0" applyFont="1" applyFill="1" applyBorder="1" applyAlignment="1">
      <alignment horizontal="center" vertical="center"/>
    </xf>
    <xf numFmtId="166" fontId="14" fillId="2" borderId="11" xfId="0" applyNumberFormat="1" applyFont="1" applyFill="1" applyBorder="1" applyAlignment="1">
      <alignment horizontal="right" vertical="center" indent="1"/>
    </xf>
    <xf numFmtId="0" fontId="12" fillId="2" borderId="4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vertical="center" wrapText="1" shrinkToFit="1"/>
    </xf>
    <xf numFmtId="0" fontId="16" fillId="3" borderId="2" xfId="0" applyFont="1" applyFill="1" applyBorder="1" applyAlignment="1">
      <alignment horizontal="center" vertical="center" wrapText="1" shrinkToFi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justify" vertical="top" wrapText="1"/>
    </xf>
    <xf numFmtId="0" fontId="21" fillId="2" borderId="0" xfId="0" applyFont="1" applyFill="1" applyAlignment="1">
      <alignment horizontal="justify" vertical="top" wrapText="1"/>
    </xf>
    <xf numFmtId="0" fontId="21" fillId="2" borderId="11" xfId="0" applyFont="1" applyFill="1" applyBorder="1" applyAlignment="1">
      <alignment horizontal="justify" vertical="top" wrapText="1"/>
    </xf>
    <xf numFmtId="0" fontId="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 shrinkToFit="1"/>
    </xf>
    <xf numFmtId="0" fontId="16" fillId="3" borderId="1" xfId="0" applyFont="1" applyFill="1" applyBorder="1" applyAlignment="1">
      <alignment horizontal="center" vertical="center" wrapText="1"/>
    </xf>
  </cellXfs>
  <cellStyles count="4">
    <cellStyle name="Euro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FFE7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0"/>
  <sheetViews>
    <sheetView tabSelected="1" workbookViewId="0">
      <selection activeCell="H66" sqref="H66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86" t="s">
        <v>13</v>
      </c>
      <c r="C1" s="86"/>
      <c r="D1" s="86"/>
      <c r="E1" s="86"/>
      <c r="F1" s="86"/>
    </row>
    <row r="2" spans="2:6" ht="12" customHeight="1" x14ac:dyDescent="0.2">
      <c r="B2" s="86" t="s">
        <v>66</v>
      </c>
      <c r="C2" s="86"/>
      <c r="D2" s="86"/>
      <c r="E2" s="86"/>
      <c r="F2" s="86" t="s">
        <v>12</v>
      </c>
    </row>
    <row r="3" spans="2:6" ht="12" customHeight="1" x14ac:dyDescent="0.2">
      <c r="B3" s="86" t="s">
        <v>33</v>
      </c>
      <c r="C3" s="86"/>
      <c r="D3" s="86"/>
      <c r="E3" s="86"/>
      <c r="F3" s="86"/>
    </row>
    <row r="4" spans="2:6" ht="12" customHeight="1" x14ac:dyDescent="0.2">
      <c r="B4" s="86" t="s">
        <v>61</v>
      </c>
      <c r="C4" s="86"/>
      <c r="D4" s="86"/>
      <c r="E4" s="86"/>
      <c r="F4" s="86"/>
    </row>
    <row r="5" spans="2:6" x14ac:dyDescent="0.2">
      <c r="B5" s="3"/>
      <c r="D5" s="4"/>
      <c r="E5" s="4"/>
      <c r="F5" s="36" t="s">
        <v>12</v>
      </c>
    </row>
    <row r="6" spans="2:6" ht="20.25" customHeight="1" x14ac:dyDescent="0.2">
      <c r="B6" s="5" t="s">
        <v>60</v>
      </c>
      <c r="C6" s="5"/>
      <c r="D6" s="5"/>
      <c r="E6" s="5"/>
      <c r="F6" s="5"/>
    </row>
    <row r="7" spans="2:6" ht="14.1" customHeight="1" x14ac:dyDescent="0.2">
      <c r="B7" s="6" t="s">
        <v>107</v>
      </c>
      <c r="C7" s="6"/>
      <c r="D7" s="6"/>
      <c r="E7" s="6"/>
      <c r="F7" s="7"/>
    </row>
    <row r="8" spans="2:6" ht="18" x14ac:dyDescent="0.25">
      <c r="B8" s="87" t="s">
        <v>27</v>
      </c>
      <c r="C8" s="87"/>
      <c r="D8" s="87"/>
      <c r="E8" s="87"/>
      <c r="F8" s="87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88" t="s">
        <v>31</v>
      </c>
      <c r="C10" s="91" t="s">
        <v>22</v>
      </c>
      <c r="D10" s="91" t="s">
        <v>89</v>
      </c>
      <c r="E10" s="91" t="s">
        <v>23</v>
      </c>
      <c r="F10" s="91" t="s">
        <v>24</v>
      </c>
    </row>
    <row r="11" spans="2:6" ht="12.75" customHeight="1" x14ac:dyDescent="0.2">
      <c r="B11" s="89"/>
      <c r="C11" s="92"/>
      <c r="D11" s="92"/>
      <c r="E11" s="92"/>
      <c r="F11" s="92"/>
    </row>
    <row r="12" spans="2:6" ht="25.5" customHeight="1" x14ac:dyDescent="0.2">
      <c r="B12" s="90"/>
      <c r="C12" s="93"/>
      <c r="D12" s="93"/>
      <c r="E12" s="93"/>
      <c r="F12" s="93"/>
    </row>
    <row r="13" spans="2:6" ht="14.1" customHeight="1" x14ac:dyDescent="0.2">
      <c r="B13" s="32">
        <v>1</v>
      </c>
      <c r="C13" s="33" t="s">
        <v>10</v>
      </c>
      <c r="D13" s="1">
        <v>6005602.0990500003</v>
      </c>
      <c r="E13" s="1">
        <v>25.001634156096099</v>
      </c>
      <c r="F13" s="16">
        <v>25.062184065605507</v>
      </c>
    </row>
    <row r="14" spans="2:6" ht="14.1" customHeight="1" x14ac:dyDescent="0.2">
      <c r="B14" s="34">
        <v>2</v>
      </c>
      <c r="C14" s="35" t="s">
        <v>52</v>
      </c>
      <c r="D14" s="1">
        <v>5578346.3015100006</v>
      </c>
      <c r="E14" s="1">
        <v>23.222946030411599</v>
      </c>
      <c r="F14" s="16">
        <v>23.279188245296602</v>
      </c>
    </row>
    <row r="15" spans="2:6" ht="14.1" customHeight="1" x14ac:dyDescent="0.2">
      <c r="B15" s="32">
        <v>3</v>
      </c>
      <c r="C15" s="33" t="s">
        <v>7</v>
      </c>
      <c r="D15" s="1">
        <v>4306460.4491099995</v>
      </c>
      <c r="E15" s="1">
        <v>17.928019019671169</v>
      </c>
      <c r="F15" s="16">
        <v>17.97143777872294</v>
      </c>
    </row>
    <row r="16" spans="2:6" ht="14.1" customHeight="1" x14ac:dyDescent="0.2">
      <c r="B16" s="34">
        <v>4</v>
      </c>
      <c r="C16" s="33" t="s">
        <v>43</v>
      </c>
      <c r="D16" s="1">
        <v>2826625.4062600001</v>
      </c>
      <c r="E16" s="1">
        <v>11.767388704426162</v>
      </c>
      <c r="F16" s="16">
        <v>11.795887414421138</v>
      </c>
    </row>
    <row r="17" spans="2:6" ht="14.1" customHeight="1" x14ac:dyDescent="0.2">
      <c r="B17" s="32">
        <v>5</v>
      </c>
      <c r="C17" s="35" t="s">
        <v>42</v>
      </c>
      <c r="D17" s="1">
        <v>1621156.34476</v>
      </c>
      <c r="E17" s="1">
        <v>6.7489582514857291</v>
      </c>
      <c r="F17" s="16">
        <v>6.7653031355384625</v>
      </c>
    </row>
    <row r="18" spans="2:6" ht="14.1" customHeight="1" x14ac:dyDescent="0.2">
      <c r="B18" s="34">
        <v>6</v>
      </c>
      <c r="C18" s="33" t="s">
        <v>4</v>
      </c>
      <c r="D18" s="1">
        <v>668571.26815000002</v>
      </c>
      <c r="E18" s="1">
        <v>2.7832969913553973</v>
      </c>
      <c r="F18" s="16">
        <v>2.7900376859800837</v>
      </c>
    </row>
    <row r="19" spans="2:6" ht="14.1" customHeight="1" x14ac:dyDescent="0.2">
      <c r="B19" s="32">
        <v>7</v>
      </c>
      <c r="C19" s="35" t="s">
        <v>51</v>
      </c>
      <c r="D19" s="1">
        <v>618635.40007000009</v>
      </c>
      <c r="E19" s="1">
        <v>2.5754113731588921</v>
      </c>
      <c r="F19" s="16">
        <v>2.5816486024784107</v>
      </c>
    </row>
    <row r="20" spans="2:6" ht="14.1" customHeight="1" x14ac:dyDescent="0.2">
      <c r="B20" s="34">
        <v>8</v>
      </c>
      <c r="C20" s="33" t="s">
        <v>14</v>
      </c>
      <c r="D20" s="1">
        <v>476227.55106000003</v>
      </c>
      <c r="E20" s="1">
        <v>1.982560084781362</v>
      </c>
      <c r="F20" s="16">
        <v>1.9873615242785165</v>
      </c>
    </row>
    <row r="21" spans="2:6" ht="14.1" customHeight="1" x14ac:dyDescent="0.2">
      <c r="B21" s="32">
        <v>9</v>
      </c>
      <c r="C21" s="35" t="s">
        <v>9</v>
      </c>
      <c r="D21" s="1">
        <v>416961.03775999998</v>
      </c>
      <c r="E21" s="1">
        <v>1.735830504833267</v>
      </c>
      <c r="F21" s="16">
        <v>1.7400344052397412</v>
      </c>
    </row>
    <row r="22" spans="2:6" ht="14.1" customHeight="1" x14ac:dyDescent="0.2">
      <c r="B22" s="34">
        <v>10</v>
      </c>
      <c r="C22" s="33" t="s">
        <v>19</v>
      </c>
      <c r="D22" s="1">
        <v>277068.17317999998</v>
      </c>
      <c r="E22" s="1">
        <v>1.1534492275537223</v>
      </c>
      <c r="F22" s="16">
        <v>1.1562426948093436</v>
      </c>
    </row>
    <row r="23" spans="2:6" ht="14.1" customHeight="1" x14ac:dyDescent="0.2">
      <c r="B23" s="32">
        <v>11</v>
      </c>
      <c r="C23" s="35" t="s">
        <v>37</v>
      </c>
      <c r="D23" s="1">
        <v>191987.4319</v>
      </c>
      <c r="E23" s="1">
        <v>0.79925367278186865</v>
      </c>
      <c r="F23" s="16">
        <v>0.80118933575733098</v>
      </c>
    </row>
    <row r="24" spans="2:6" ht="14.1" customHeight="1" x14ac:dyDescent="0.2">
      <c r="B24" s="34">
        <v>12</v>
      </c>
      <c r="C24" s="33" t="s">
        <v>0</v>
      </c>
      <c r="D24" s="1">
        <v>173440.07505000001</v>
      </c>
      <c r="E24" s="1">
        <v>0.72204006074459848</v>
      </c>
      <c r="F24" s="16">
        <v>0.7237887248546041</v>
      </c>
    </row>
    <row r="25" spans="2:6" ht="14.1" customHeight="1" x14ac:dyDescent="0.2">
      <c r="B25" s="32">
        <v>13</v>
      </c>
      <c r="C25" s="35" t="s">
        <v>32</v>
      </c>
      <c r="D25" s="1">
        <v>152812.33681000001</v>
      </c>
      <c r="E25" s="1">
        <v>0.63616571268784428</v>
      </c>
      <c r="F25" s="16">
        <v>0.63770640303215309</v>
      </c>
    </row>
    <row r="26" spans="2:6" ht="14.1" customHeight="1" x14ac:dyDescent="0.2">
      <c r="B26" s="34">
        <v>14</v>
      </c>
      <c r="C26" s="33" t="s">
        <v>21</v>
      </c>
      <c r="D26" s="1">
        <v>146935.40016999998</v>
      </c>
      <c r="E26" s="1">
        <v>0.61169971953537083</v>
      </c>
      <c r="F26" s="16">
        <v>0.61318115720594679</v>
      </c>
    </row>
    <row r="27" spans="2:6" ht="14.1" customHeight="1" x14ac:dyDescent="0.2">
      <c r="B27" s="32">
        <v>15</v>
      </c>
      <c r="C27" s="35" t="s">
        <v>46</v>
      </c>
      <c r="D27" s="1">
        <v>90837.201220000003</v>
      </c>
      <c r="E27" s="1">
        <v>0.37815999715088983</v>
      </c>
      <c r="F27" s="16">
        <v>0.37907583943002271</v>
      </c>
    </row>
    <row r="28" spans="2:6" ht="14.1" customHeight="1" x14ac:dyDescent="0.2">
      <c r="B28" s="34">
        <v>16</v>
      </c>
      <c r="C28" s="33" t="s">
        <v>55</v>
      </c>
      <c r="D28" s="1">
        <v>84885.324829999998</v>
      </c>
      <c r="E28" s="1">
        <v>0.35338202591822609</v>
      </c>
      <c r="F28" s="16">
        <v>0.3542378599632332</v>
      </c>
    </row>
    <row r="29" spans="2:6" ht="14.1" customHeight="1" x14ac:dyDescent="0.2">
      <c r="B29" s="32">
        <v>17</v>
      </c>
      <c r="C29" s="35" t="s">
        <v>65</v>
      </c>
      <c r="D29" s="1">
        <v>59973.799209999997</v>
      </c>
      <c r="E29" s="1">
        <v>0.2496740480087376</v>
      </c>
      <c r="F29" s="16">
        <v>0.25027871812427444</v>
      </c>
    </row>
    <row r="30" spans="2:6" ht="14.1" customHeight="1" x14ac:dyDescent="0.2">
      <c r="B30" s="34">
        <v>18</v>
      </c>
      <c r="C30" s="33" t="s">
        <v>39</v>
      </c>
      <c r="D30" s="1">
        <v>57361.795030000001</v>
      </c>
      <c r="E30" s="1">
        <v>0.23880013864120159</v>
      </c>
      <c r="F30" s="16">
        <v>0.23937847390901984</v>
      </c>
    </row>
    <row r="31" spans="2:6" ht="14.1" customHeight="1" x14ac:dyDescent="0.2">
      <c r="B31" s="32">
        <v>19</v>
      </c>
      <c r="C31" s="35" t="s">
        <v>54</v>
      </c>
      <c r="D31" s="1">
        <v>57320.689279999999</v>
      </c>
      <c r="E31" s="1">
        <v>0.2386290132642182</v>
      </c>
      <c r="F31" s="16">
        <v>0.23920693409408308</v>
      </c>
    </row>
    <row r="32" spans="2:6" ht="14.1" customHeight="1" x14ac:dyDescent="0.2">
      <c r="B32" s="34">
        <v>20</v>
      </c>
      <c r="C32" s="33" t="s">
        <v>49</v>
      </c>
      <c r="D32" s="1">
        <v>42775.198609999999</v>
      </c>
      <c r="E32" s="1">
        <v>0.1780753784488556</v>
      </c>
      <c r="F32" s="16">
        <v>0.17850664818041045</v>
      </c>
    </row>
    <row r="33" spans="2:6" ht="14.1" customHeight="1" x14ac:dyDescent="0.2">
      <c r="B33" s="32">
        <v>21</v>
      </c>
      <c r="C33" s="35" t="s">
        <v>17</v>
      </c>
      <c r="D33" s="1">
        <v>35223.19788</v>
      </c>
      <c r="E33" s="1">
        <v>0.14663600629532947</v>
      </c>
      <c r="F33" s="16">
        <v>0.14699113495838281</v>
      </c>
    </row>
    <row r="34" spans="2:6" ht="14.1" customHeight="1" x14ac:dyDescent="0.2">
      <c r="B34" s="34">
        <v>22</v>
      </c>
      <c r="C34" s="33" t="s">
        <v>57</v>
      </c>
      <c r="D34" s="1">
        <v>21881.658930000001</v>
      </c>
      <c r="E34" s="1">
        <v>9.1094485161258509E-2</v>
      </c>
      <c r="F34" s="16">
        <v>9.1315101253746034E-2</v>
      </c>
    </row>
    <row r="35" spans="2:6" ht="14.1" customHeight="1" x14ac:dyDescent="0.2">
      <c r="B35" s="32">
        <v>23</v>
      </c>
      <c r="C35" s="35" t="s">
        <v>1</v>
      </c>
      <c r="D35" s="1">
        <v>14854.21308</v>
      </c>
      <c r="E35" s="1">
        <v>6.1838862278538943E-2</v>
      </c>
      <c r="F35" s="16">
        <v>6.1988625989652907E-2</v>
      </c>
    </row>
    <row r="36" spans="2:6" ht="14.1" customHeight="1" x14ac:dyDescent="0.2">
      <c r="B36" s="34">
        <v>24</v>
      </c>
      <c r="C36" s="33" t="s">
        <v>48</v>
      </c>
      <c r="D36" s="1">
        <v>11779.27425</v>
      </c>
      <c r="E36" s="1">
        <v>4.9037731865287759E-2</v>
      </c>
      <c r="F36" s="16">
        <v>4.9156493311377711E-2</v>
      </c>
    </row>
    <row r="37" spans="2:6" ht="14.1" customHeight="1" x14ac:dyDescent="0.2">
      <c r="B37" s="32">
        <v>25</v>
      </c>
      <c r="C37" s="35" t="s">
        <v>53</v>
      </c>
      <c r="D37" s="1">
        <v>11619.1975</v>
      </c>
      <c r="E37" s="1">
        <v>4.8371324022345591E-2</v>
      </c>
      <c r="F37" s="16">
        <v>4.8488471536548748E-2</v>
      </c>
    </row>
    <row r="38" spans="2:6" ht="14.1" customHeight="1" x14ac:dyDescent="0.2">
      <c r="B38" s="34">
        <v>26</v>
      </c>
      <c r="C38" s="33" t="s">
        <v>41</v>
      </c>
      <c r="D38" s="1">
        <v>11304.836019999999</v>
      </c>
      <c r="E38" s="1">
        <v>4.7062620817221124E-2</v>
      </c>
      <c r="F38" s="16">
        <v>4.7176598864174656E-2</v>
      </c>
    </row>
    <row r="39" spans="2:6" ht="14.1" customHeight="1" x14ac:dyDescent="0.2">
      <c r="B39" s="32">
        <v>27</v>
      </c>
      <c r="C39" s="35" t="s">
        <v>8</v>
      </c>
      <c r="D39" s="1">
        <v>10503.838659999999</v>
      </c>
      <c r="E39" s="1">
        <v>4.3728027112139224E-2</v>
      </c>
      <c r="F39" s="16">
        <v>4.3833929313096737E-2</v>
      </c>
    </row>
    <row r="40" spans="2:6" ht="14.1" customHeight="1" x14ac:dyDescent="0.2">
      <c r="B40" s="34">
        <v>28</v>
      </c>
      <c r="C40" s="33" t="s">
        <v>16</v>
      </c>
      <c r="D40" s="1">
        <v>10089.58351</v>
      </c>
      <c r="E40" s="1">
        <v>4.2003461358904086E-2</v>
      </c>
      <c r="F40" s="16">
        <v>4.2105186940859435E-2</v>
      </c>
    </row>
    <row r="41" spans="2:6" ht="14.1" customHeight="1" x14ac:dyDescent="0.2">
      <c r="B41" s="32">
        <v>29</v>
      </c>
      <c r="C41" s="35" t="s">
        <v>11</v>
      </c>
      <c r="D41" s="1">
        <v>8582.9616500000011</v>
      </c>
      <c r="E41" s="1">
        <v>3.573131612949311E-2</v>
      </c>
      <c r="F41" s="16">
        <v>3.5817851591326728E-2</v>
      </c>
    </row>
    <row r="42" spans="2:6" ht="14.1" customHeight="1" x14ac:dyDescent="0.2">
      <c r="B42" s="34">
        <v>30</v>
      </c>
      <c r="C42" s="33" t="s">
        <v>45</v>
      </c>
      <c r="D42" s="1">
        <v>7419.1259400000008</v>
      </c>
      <c r="E42" s="1">
        <v>3.0886207486044485E-2</v>
      </c>
      <c r="F42" s="16">
        <v>3.0961008879293126E-2</v>
      </c>
    </row>
    <row r="43" spans="2:6" ht="14.1" customHeight="1" x14ac:dyDescent="0.2">
      <c r="B43" s="32">
        <v>31</v>
      </c>
      <c r="C43" s="35" t="s">
        <v>63</v>
      </c>
      <c r="D43" s="1">
        <v>7320.0993899999994</v>
      </c>
      <c r="E43" s="1">
        <v>3.047395480363117E-2</v>
      </c>
      <c r="F43" s="16">
        <v>3.0547757787637471E-2</v>
      </c>
    </row>
    <row r="44" spans="2:6" ht="14.1" customHeight="1" x14ac:dyDescent="0.2">
      <c r="B44" s="34">
        <v>32</v>
      </c>
      <c r="C44" s="33" t="s">
        <v>6</v>
      </c>
      <c r="D44" s="1">
        <v>6620.0710399999998</v>
      </c>
      <c r="E44" s="1">
        <v>2.7559700343056076E-2</v>
      </c>
      <c r="F44" s="16">
        <v>2.7626445474652674E-2</v>
      </c>
    </row>
    <row r="45" spans="2:6" ht="14.1" customHeight="1" x14ac:dyDescent="0.2">
      <c r="B45" s="32">
        <v>33</v>
      </c>
      <c r="C45" s="35" t="s">
        <v>5</v>
      </c>
      <c r="D45" s="1">
        <v>4127.4219599999997</v>
      </c>
      <c r="E45" s="1">
        <v>1.7182672469772953E-2</v>
      </c>
      <c r="F45" s="16">
        <v>1.7224286120171916E-2</v>
      </c>
    </row>
    <row r="46" spans="2:6" ht="14.1" customHeight="1" x14ac:dyDescent="0.2">
      <c r="B46" s="34">
        <v>34</v>
      </c>
      <c r="C46" s="33" t="s">
        <v>15</v>
      </c>
      <c r="D46" s="1">
        <v>2000.5320400000001</v>
      </c>
      <c r="E46" s="1">
        <v>8.3283190189274298E-3</v>
      </c>
      <c r="F46" s="16">
        <v>8.3484888590192059E-3</v>
      </c>
    </row>
    <row r="47" spans="2:6" ht="14.1" customHeight="1" x14ac:dyDescent="0.2">
      <c r="B47" s="32">
        <v>35</v>
      </c>
      <c r="C47" s="35" t="s">
        <v>2</v>
      </c>
      <c r="D47" s="1">
        <v>850.63621000000001</v>
      </c>
      <c r="E47" s="1">
        <v>3.5412428215502844E-3</v>
      </c>
      <c r="F47" s="16">
        <v>3.5498191382445045E-3</v>
      </c>
    </row>
    <row r="48" spans="2:6" ht="14.1" customHeight="1" x14ac:dyDescent="0.2">
      <c r="B48" s="34">
        <v>36</v>
      </c>
      <c r="C48" s="33" t="s">
        <v>56</v>
      </c>
      <c r="D48" s="1">
        <v>708.19524000000001</v>
      </c>
      <c r="E48" s="1">
        <v>2.9482536487672926E-3</v>
      </c>
      <c r="F48" s="16">
        <v>2.9553938417054455E-3</v>
      </c>
    </row>
    <row r="49" spans="2:6" ht="14.1" customHeight="1" x14ac:dyDescent="0.2">
      <c r="B49" s="32">
        <v>37</v>
      </c>
      <c r="C49" s="35" t="s">
        <v>20</v>
      </c>
      <c r="D49" s="1">
        <v>685.8930600000001</v>
      </c>
      <c r="E49" s="1">
        <v>2.8554085125016707E-3</v>
      </c>
      <c r="F49" s="16">
        <v>2.8623238495538378E-3</v>
      </c>
    </row>
    <row r="50" spans="2:6" ht="14.1" customHeight="1" x14ac:dyDescent="0.2">
      <c r="B50" s="34">
        <v>38</v>
      </c>
      <c r="C50" s="33" t="s">
        <v>40</v>
      </c>
      <c r="D50" s="1">
        <v>368.93294000000003</v>
      </c>
      <c r="E50" s="1">
        <v>1.535887033786678E-3</v>
      </c>
      <c r="F50" s="16">
        <v>1.5396067034823401E-3</v>
      </c>
    </row>
    <row r="51" spans="2:6" ht="14.1" customHeight="1" x14ac:dyDescent="0.2">
      <c r="B51" s="32">
        <v>39</v>
      </c>
      <c r="C51" s="35" t="s">
        <v>18</v>
      </c>
      <c r="D51" s="1">
        <v>281.54682000000003</v>
      </c>
      <c r="E51" s="1">
        <v>1.1720940673984593E-3</v>
      </c>
      <c r="F51" s="16">
        <v>1.1749326894370988E-3</v>
      </c>
    </row>
    <row r="52" spans="2:6" ht="14.1" customHeight="1" x14ac:dyDescent="0.2">
      <c r="B52" s="34">
        <v>40</v>
      </c>
      <c r="C52" s="33" t="s">
        <v>62</v>
      </c>
      <c r="D52" s="1">
        <v>252.92452</v>
      </c>
      <c r="E52" s="1">
        <v>1.0529379425830594E-3</v>
      </c>
      <c r="F52" s="16">
        <v>1.0554879877818803E-3</v>
      </c>
    </row>
    <row r="53" spans="2:6" ht="14.1" customHeight="1" x14ac:dyDescent="0.2">
      <c r="B53" s="32">
        <v>41</v>
      </c>
      <c r="C53" s="35" t="s">
        <v>3</v>
      </c>
      <c r="D53" s="1">
        <v>202.69824</v>
      </c>
      <c r="E53" s="1">
        <v>8.4384332444638885E-4</v>
      </c>
      <c r="F53" s="16">
        <v>8.4588697633795516E-4</v>
      </c>
    </row>
    <row r="54" spans="2:6" x14ac:dyDescent="0.2">
      <c r="B54" s="34">
        <v>42</v>
      </c>
      <c r="C54" s="35" t="s">
        <v>50</v>
      </c>
      <c r="D54" s="1">
        <v>94.296490000000006</v>
      </c>
      <c r="E54" s="1">
        <v>3.9256119641308023E-4</v>
      </c>
      <c r="F54" s="16">
        <v>3.9351191606489634E-4</v>
      </c>
    </row>
    <row r="55" spans="2:6" x14ac:dyDescent="0.2">
      <c r="B55" s="32">
        <v>43</v>
      </c>
      <c r="C55" s="33" t="s">
        <v>44</v>
      </c>
      <c r="D55" s="1">
        <v>53.287320000000001</v>
      </c>
      <c r="E55" s="1">
        <v>2.2183788699713699E-4</v>
      </c>
      <c r="F55" s="16">
        <v>2.2237514243810425E-4</v>
      </c>
    </row>
    <row r="56" spans="2:6" ht="12.75" customHeight="1" x14ac:dyDescent="0.2">
      <c r="B56" s="32">
        <v>44</v>
      </c>
      <c r="C56" s="33" t="s">
        <v>36</v>
      </c>
      <c r="D56" s="1">
        <v>30.538520000000002</v>
      </c>
      <c r="E56" s="1">
        <v>1.2713344842299834E-4</v>
      </c>
      <c r="F56" s="16">
        <v>1.2744134504885771E-4</v>
      </c>
    </row>
    <row r="57" spans="2:6" ht="12.75" customHeight="1" x14ac:dyDescent="0.2">
      <c r="B57" s="32">
        <v>45</v>
      </c>
      <c r="C57" s="33" t="s">
        <v>38</v>
      </c>
      <c r="D57" s="1">
        <v>0</v>
      </c>
      <c r="E57" s="1">
        <v>0</v>
      </c>
      <c r="F57" s="16">
        <v>0</v>
      </c>
    </row>
    <row r="58" spans="2:6" x14ac:dyDescent="0.2">
      <c r="B58" s="32">
        <v>46</v>
      </c>
      <c r="C58" s="33" t="s">
        <v>58</v>
      </c>
      <c r="D58" s="1">
        <v>0</v>
      </c>
      <c r="E58" s="1">
        <v>0</v>
      </c>
      <c r="F58" s="16">
        <v>0</v>
      </c>
    </row>
    <row r="59" spans="2:6" ht="14.25" customHeight="1" x14ac:dyDescent="0.2">
      <c r="B59" s="18"/>
      <c r="C59" s="19" t="s">
        <v>90</v>
      </c>
      <c r="D59" s="20">
        <v>24020838.244229995</v>
      </c>
      <c r="E59" s="20">
        <v>100.00000000000003</v>
      </c>
      <c r="F59" s="21">
        <v>100.24218380739183</v>
      </c>
    </row>
    <row r="60" spans="2:6" ht="14.25" customHeight="1" x14ac:dyDescent="0.2">
      <c r="B60" s="79" t="s">
        <v>31</v>
      </c>
      <c r="C60" s="81" t="s">
        <v>25</v>
      </c>
      <c r="D60" s="81" t="s">
        <v>91</v>
      </c>
      <c r="E60" s="81" t="s">
        <v>26</v>
      </c>
      <c r="F60" s="81" t="s">
        <v>24</v>
      </c>
    </row>
    <row r="61" spans="2:6" x14ac:dyDescent="0.2">
      <c r="B61" s="80"/>
      <c r="C61" s="82"/>
      <c r="D61" s="82"/>
      <c r="E61" s="82"/>
      <c r="F61" s="82"/>
    </row>
    <row r="62" spans="2:6" x14ac:dyDescent="0.2">
      <c r="B62" s="80"/>
      <c r="C62" s="82"/>
      <c r="D62" s="82"/>
      <c r="E62" s="82"/>
      <c r="F62" s="82"/>
    </row>
    <row r="63" spans="2:6" x14ac:dyDescent="0.2">
      <c r="B63" s="74">
        <v>47</v>
      </c>
      <c r="C63" s="72" t="s">
        <v>47</v>
      </c>
      <c r="D63" s="73">
        <v>-12.390280000000001</v>
      </c>
      <c r="E63" s="73">
        <v>-5.1581380608048719E-5</v>
      </c>
      <c r="F63" s="75">
        <v>-5.1706302359510567E-5</v>
      </c>
    </row>
    <row r="64" spans="2:6" x14ac:dyDescent="0.2">
      <c r="B64" s="74">
        <v>48</v>
      </c>
      <c r="C64" s="72" t="s">
        <v>30</v>
      </c>
      <c r="D64" s="73">
        <v>-58021.641320000002</v>
      </c>
      <c r="E64" s="73">
        <v>99.978649975439581</v>
      </c>
      <c r="F64" s="75">
        <v>-0.24213210108948238</v>
      </c>
    </row>
    <row r="65" spans="1:6" x14ac:dyDescent="0.2">
      <c r="B65" s="22"/>
      <c r="C65" s="19" t="s">
        <v>92</v>
      </c>
      <c r="D65" s="20">
        <f>SUM(D63:D64)</f>
        <v>-58034.031600000002</v>
      </c>
      <c r="E65" s="20">
        <f>SUM(E63:E64)</f>
        <v>99.978598394058977</v>
      </c>
      <c r="F65" s="23">
        <f>SUM(F63:F64)</f>
        <v>-0.24218380739184189</v>
      </c>
    </row>
    <row r="66" spans="1:6" x14ac:dyDescent="0.2">
      <c r="B66" s="22"/>
      <c r="C66" s="19" t="s">
        <v>93</v>
      </c>
      <c r="D66" s="20">
        <v>23962804.212629996</v>
      </c>
      <c r="E66" s="20"/>
      <c r="F66" s="21">
        <f>+F59+F65</f>
        <v>99.999999999999986</v>
      </c>
    </row>
    <row r="67" spans="1:6" ht="6" customHeight="1" x14ac:dyDescent="0.2">
      <c r="B67" s="24"/>
      <c r="C67" s="25"/>
      <c r="D67" s="25"/>
      <c r="E67" s="25"/>
      <c r="F67" s="26"/>
    </row>
    <row r="68" spans="1:6" s="4" customFormat="1" ht="15" x14ac:dyDescent="0.25">
      <c r="A68" s="2"/>
      <c r="B68" s="48" t="s">
        <v>82</v>
      </c>
      <c r="C68" s="49"/>
      <c r="D68" s="49"/>
      <c r="E68" s="27"/>
      <c r="F68" s="50" t="s">
        <v>108</v>
      </c>
    </row>
    <row r="69" spans="1:6" ht="42" customHeight="1" x14ac:dyDescent="0.2">
      <c r="A69" s="4"/>
      <c r="B69" s="83" t="s">
        <v>109</v>
      </c>
      <c r="C69" s="84"/>
      <c r="D69" s="84"/>
      <c r="E69" s="84"/>
      <c r="F69" s="85"/>
    </row>
    <row r="70" spans="1:6" ht="9.75" customHeight="1" x14ac:dyDescent="0.25">
      <c r="B70" s="51"/>
      <c r="C70" s="52"/>
      <c r="D70" s="52"/>
      <c r="E70" s="52"/>
      <c r="F70" s="53"/>
    </row>
    <row r="71" spans="1:6" ht="15.75" x14ac:dyDescent="0.25">
      <c r="B71" s="76" t="s">
        <v>64</v>
      </c>
      <c r="C71" s="77"/>
      <c r="D71" s="77"/>
      <c r="E71" s="77"/>
      <c r="F71" s="78"/>
    </row>
    <row r="72" spans="1:6" ht="14.1" customHeight="1" x14ac:dyDescent="0.3">
      <c r="B72" s="10"/>
      <c r="C72" s="10"/>
      <c r="D72" s="10"/>
      <c r="E72" s="10"/>
      <c r="F72" s="10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4.1" customHeight="1" x14ac:dyDescent="0.2"/>
    <row r="77" spans="1:6" ht="14.1" customHeight="1" x14ac:dyDescent="0.2"/>
    <row r="78" spans="1:6" ht="14.1" customHeight="1" x14ac:dyDescent="0.2"/>
    <row r="79" spans="1:6" ht="14.1" customHeight="1" x14ac:dyDescent="0.2"/>
    <row r="80" spans="1:6" ht="14.1" customHeight="1" x14ac:dyDescent="0.2"/>
    <row r="81" spans="4:5" ht="10.5" customHeight="1" x14ac:dyDescent="0.2"/>
    <row r="82" spans="4:5" ht="10.5" customHeight="1" x14ac:dyDescent="0.2"/>
    <row r="83" spans="4:5" ht="11.25" customHeight="1" x14ac:dyDescent="0.2"/>
    <row r="84" spans="4:5" ht="12.75" customHeight="1" x14ac:dyDescent="0.2"/>
    <row r="85" spans="4:5" ht="11.25" customHeight="1" x14ac:dyDescent="0.2"/>
    <row r="86" spans="4:5" ht="14.1" customHeight="1" x14ac:dyDescent="0.2"/>
    <row r="87" spans="4:5" ht="14.1" customHeight="1" x14ac:dyDescent="0.2"/>
    <row r="88" spans="4:5" ht="14.1" customHeight="1" x14ac:dyDescent="0.2"/>
    <row r="89" spans="4:5" ht="14.1" customHeight="1" x14ac:dyDescent="0.2"/>
    <row r="90" spans="4:5" ht="14.1" customHeight="1" x14ac:dyDescent="0.2"/>
    <row r="91" spans="4:5" ht="14.1" customHeight="1" x14ac:dyDescent="0.2"/>
    <row r="92" spans="4:5" ht="14.1" customHeight="1" x14ac:dyDescent="0.2"/>
    <row r="93" spans="4:5" ht="14.1" customHeight="1" x14ac:dyDescent="0.2">
      <c r="E93" s="11"/>
    </row>
    <row r="94" spans="4:5" ht="14.1" customHeight="1" x14ac:dyDescent="0.2"/>
    <row r="95" spans="4:5" ht="14.1" customHeight="1" x14ac:dyDescent="0.2"/>
    <row r="96" spans="4:5" x14ac:dyDescent="0.2">
      <c r="D96" s="12"/>
    </row>
    <row r="97" spans="4:4" ht="10.5" customHeight="1" x14ac:dyDescent="0.2">
      <c r="D97" s="12"/>
    </row>
    <row r="98" spans="4:4" ht="11.25" customHeight="1" x14ac:dyDescent="0.2">
      <c r="D98" s="13"/>
    </row>
    <row r="99" spans="4:4" ht="11.25" customHeight="1" x14ac:dyDescent="0.2"/>
    <row r="100" spans="4:4" ht="10.5" customHeight="1" x14ac:dyDescent="0.2"/>
  </sheetData>
  <mergeCells count="17">
    <mergeCell ref="B10:B12"/>
    <mergeCell ref="C10:C12"/>
    <mergeCell ref="D10:D12"/>
    <mergeCell ref="E10:E12"/>
    <mergeCell ref="F10:F12"/>
    <mergeCell ref="B1:F1"/>
    <mergeCell ref="B2:F2"/>
    <mergeCell ref="B3:F3"/>
    <mergeCell ref="B4:F4"/>
    <mergeCell ref="B8:F8"/>
    <mergeCell ref="B71:F71"/>
    <mergeCell ref="B60:B62"/>
    <mergeCell ref="C60:C62"/>
    <mergeCell ref="D60:D62"/>
    <mergeCell ref="E60:E62"/>
    <mergeCell ref="F60:F62"/>
    <mergeCell ref="B69:F69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100"/>
  <sheetViews>
    <sheetView topLeftCell="A34" workbookViewId="0">
      <selection activeCell="B63" sqref="B63:F64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x14ac:dyDescent="0.2">
      <c r="B1" s="86" t="s">
        <v>13</v>
      </c>
      <c r="C1" s="86"/>
      <c r="D1" s="86"/>
      <c r="E1" s="86"/>
      <c r="F1" s="86"/>
    </row>
    <row r="2" spans="2:6" x14ac:dyDescent="0.2">
      <c r="B2" s="86" t="s">
        <v>66</v>
      </c>
      <c r="C2" s="86"/>
      <c r="D2" s="86"/>
      <c r="E2" s="86"/>
      <c r="F2" s="86" t="s">
        <v>12</v>
      </c>
    </row>
    <row r="3" spans="2:6" x14ac:dyDescent="0.2">
      <c r="B3" s="86" t="s">
        <v>33</v>
      </c>
      <c r="C3" s="86"/>
      <c r="D3" s="86"/>
      <c r="E3" s="86"/>
      <c r="F3" s="86"/>
    </row>
    <row r="4" spans="2:6" x14ac:dyDescent="0.2">
      <c r="B4" s="86" t="s">
        <v>61</v>
      </c>
      <c r="C4" s="86"/>
      <c r="D4" s="86"/>
      <c r="E4" s="86"/>
      <c r="F4" s="86"/>
    </row>
    <row r="5" spans="2:6" x14ac:dyDescent="0.2">
      <c r="B5" s="3"/>
      <c r="D5" s="4"/>
      <c r="E5" s="4"/>
      <c r="F5" s="36" t="s">
        <v>12</v>
      </c>
    </row>
    <row r="6" spans="2:6" ht="20.25" x14ac:dyDescent="0.2">
      <c r="B6" s="5" t="s">
        <v>60</v>
      </c>
      <c r="C6" s="5"/>
      <c r="D6" s="5"/>
      <c r="E6" s="5"/>
      <c r="F6" s="5"/>
    </row>
    <row r="7" spans="2:6" x14ac:dyDescent="0.2">
      <c r="B7" s="6" t="s">
        <v>75</v>
      </c>
      <c r="C7" s="6"/>
      <c r="D7" s="6"/>
      <c r="E7" s="6"/>
      <c r="F7" s="7"/>
    </row>
    <row r="8" spans="2:6" ht="18" x14ac:dyDescent="0.25">
      <c r="B8" s="87" t="s">
        <v>27</v>
      </c>
      <c r="C8" s="87"/>
      <c r="D8" s="87"/>
      <c r="E8" s="87"/>
      <c r="F8" s="87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88" t="s">
        <v>31</v>
      </c>
      <c r="C10" s="91" t="s">
        <v>22</v>
      </c>
      <c r="D10" s="91" t="s">
        <v>28</v>
      </c>
      <c r="E10" s="91" t="s">
        <v>23</v>
      </c>
      <c r="F10" s="91" t="s">
        <v>24</v>
      </c>
    </row>
    <row r="11" spans="2:6" ht="12.75" customHeight="1" x14ac:dyDescent="0.2">
      <c r="B11" s="89"/>
      <c r="C11" s="92"/>
      <c r="D11" s="92"/>
      <c r="E11" s="92"/>
      <c r="F11" s="92"/>
    </row>
    <row r="12" spans="2:6" ht="25.5" customHeight="1" x14ac:dyDescent="0.2">
      <c r="B12" s="90"/>
      <c r="C12" s="93"/>
      <c r="D12" s="93"/>
      <c r="E12" s="93"/>
      <c r="F12" s="93"/>
    </row>
    <row r="13" spans="2:6" ht="14.1" customHeight="1" x14ac:dyDescent="0.2">
      <c r="B13" s="32">
        <v>1</v>
      </c>
      <c r="C13" s="33" t="s">
        <v>7</v>
      </c>
      <c r="D13" s="1">
        <v>1483548923.1000199</v>
      </c>
      <c r="E13" s="1">
        <v>60.362402480636682</v>
      </c>
      <c r="F13" s="16">
        <v>60.538145054702277</v>
      </c>
    </row>
    <row r="14" spans="2:6" ht="14.1" customHeight="1" x14ac:dyDescent="0.2">
      <c r="B14" s="34">
        <v>2</v>
      </c>
      <c r="C14" s="35" t="s">
        <v>52</v>
      </c>
      <c r="D14" s="1">
        <v>231784484.07291001</v>
      </c>
      <c r="E14" s="1">
        <v>9.4308102001382039</v>
      </c>
      <c r="F14" s="16">
        <v>9.4582676039522422</v>
      </c>
    </row>
    <row r="15" spans="2:6" ht="14.1" customHeight="1" x14ac:dyDescent="0.2">
      <c r="B15" s="32">
        <v>3</v>
      </c>
      <c r="C15" s="33" t="s">
        <v>10</v>
      </c>
      <c r="D15" s="1">
        <v>174068871.91063002</v>
      </c>
      <c r="E15" s="1">
        <v>7.082486557749637</v>
      </c>
      <c r="F15" s="16">
        <v>7.1031069169018952</v>
      </c>
    </row>
    <row r="16" spans="2:6" ht="14.1" customHeight="1" x14ac:dyDescent="0.2">
      <c r="B16" s="34">
        <v>4</v>
      </c>
      <c r="C16" s="35" t="s">
        <v>51</v>
      </c>
      <c r="D16" s="1">
        <v>149807405.43428001</v>
      </c>
      <c r="E16" s="1">
        <v>6.0953398709010909</v>
      </c>
      <c r="F16" s="16">
        <v>6.1130861943523556</v>
      </c>
    </row>
    <row r="17" spans="2:6" ht="14.1" customHeight="1" x14ac:dyDescent="0.2">
      <c r="B17" s="32">
        <v>5</v>
      </c>
      <c r="C17" s="33" t="s">
        <v>43</v>
      </c>
      <c r="D17" s="1">
        <v>93442786.15636</v>
      </c>
      <c r="E17" s="1">
        <v>3.8019852119848112</v>
      </c>
      <c r="F17" s="16">
        <v>3.8130545306377237</v>
      </c>
    </row>
    <row r="18" spans="2:6" ht="14.1" customHeight="1" x14ac:dyDescent="0.2">
      <c r="B18" s="34">
        <v>6</v>
      </c>
      <c r="C18" s="35" t="s">
        <v>18</v>
      </c>
      <c r="D18" s="1">
        <v>91146701.591179997</v>
      </c>
      <c r="E18" s="1">
        <v>3.7085624886118862</v>
      </c>
      <c r="F18" s="16">
        <v>3.7193598109689754</v>
      </c>
    </row>
    <row r="19" spans="2:6" ht="14.1" customHeight="1" x14ac:dyDescent="0.2">
      <c r="B19" s="32">
        <v>7</v>
      </c>
      <c r="C19" s="33" t="s">
        <v>4</v>
      </c>
      <c r="D19" s="1">
        <v>50437010.358849995</v>
      </c>
      <c r="E19" s="1">
        <v>2.0521730505787215</v>
      </c>
      <c r="F19" s="16">
        <v>2.0581478653560565</v>
      </c>
    </row>
    <row r="20" spans="2:6" ht="14.1" customHeight="1" x14ac:dyDescent="0.2">
      <c r="B20" s="34">
        <v>8</v>
      </c>
      <c r="C20" s="35" t="s">
        <v>45</v>
      </c>
      <c r="D20" s="1">
        <v>45888998.46514</v>
      </c>
      <c r="E20" s="1">
        <v>1.8671242664501937</v>
      </c>
      <c r="F20" s="16">
        <v>1.8725603195428708</v>
      </c>
    </row>
    <row r="21" spans="2:6" ht="14.1" customHeight="1" x14ac:dyDescent="0.2">
      <c r="B21" s="32">
        <v>9</v>
      </c>
      <c r="C21" s="33" t="s">
        <v>63</v>
      </c>
      <c r="D21" s="1">
        <v>31684789.576049998</v>
      </c>
      <c r="E21" s="1">
        <v>1.2891856757290554</v>
      </c>
      <c r="F21" s="16">
        <v>1.2929390851327616</v>
      </c>
    </row>
    <row r="22" spans="2:6" ht="14.1" customHeight="1" x14ac:dyDescent="0.2">
      <c r="B22" s="34">
        <v>10</v>
      </c>
      <c r="C22" s="35" t="s">
        <v>32</v>
      </c>
      <c r="D22" s="1">
        <v>20055620.002360001</v>
      </c>
      <c r="E22" s="1">
        <v>0.81601987486296312</v>
      </c>
      <c r="F22" s="16">
        <v>0.81839568211058056</v>
      </c>
    </row>
    <row r="23" spans="2:6" ht="14.1" customHeight="1" x14ac:dyDescent="0.2">
      <c r="B23" s="32">
        <v>11</v>
      </c>
      <c r="C23" s="33" t="s">
        <v>42</v>
      </c>
      <c r="D23" s="1">
        <v>19193615.380459998</v>
      </c>
      <c r="E23" s="1">
        <v>0.78094676799260132</v>
      </c>
      <c r="F23" s="16">
        <v>0.7832204613774737</v>
      </c>
    </row>
    <row r="24" spans="2:6" ht="14.1" customHeight="1" x14ac:dyDescent="0.2">
      <c r="B24" s="34">
        <v>12</v>
      </c>
      <c r="C24" s="35" t="s">
        <v>41</v>
      </c>
      <c r="D24" s="1">
        <v>15668220.800139999</v>
      </c>
      <c r="E24" s="1">
        <v>0.63750607436474171</v>
      </c>
      <c r="F24" s="16">
        <v>0.6393621462553073</v>
      </c>
    </row>
    <row r="25" spans="2:6" ht="14.1" customHeight="1" x14ac:dyDescent="0.2">
      <c r="B25" s="32">
        <v>13</v>
      </c>
      <c r="C25" s="33" t="s">
        <v>9</v>
      </c>
      <c r="D25" s="1">
        <v>13927735.485579999</v>
      </c>
      <c r="E25" s="1">
        <v>0.56668948487905402</v>
      </c>
      <c r="F25" s="16">
        <v>0.56833937727358719</v>
      </c>
    </row>
    <row r="26" spans="2:6" ht="14.1" customHeight="1" x14ac:dyDescent="0.2">
      <c r="B26" s="34">
        <v>14</v>
      </c>
      <c r="C26" s="35" t="s">
        <v>0</v>
      </c>
      <c r="D26" s="1">
        <v>11128054.18983</v>
      </c>
      <c r="E26" s="1">
        <v>0.45277649787863922</v>
      </c>
      <c r="F26" s="16">
        <v>0.45409473744405621</v>
      </c>
    </row>
    <row r="27" spans="2:6" ht="14.1" customHeight="1" x14ac:dyDescent="0.2">
      <c r="B27" s="32">
        <v>15</v>
      </c>
      <c r="C27" s="33" t="s">
        <v>55</v>
      </c>
      <c r="D27" s="1">
        <v>5305311.08201</v>
      </c>
      <c r="E27" s="1">
        <v>0.21586165298013513</v>
      </c>
      <c r="F27" s="16">
        <v>0.21649012502527867</v>
      </c>
    </row>
    <row r="28" spans="2:6" ht="14.1" customHeight="1" x14ac:dyDescent="0.2">
      <c r="B28" s="34">
        <v>16</v>
      </c>
      <c r="C28" s="35" t="s">
        <v>46</v>
      </c>
      <c r="D28" s="1">
        <v>4246700.2414699998</v>
      </c>
      <c r="E28" s="1">
        <v>0.17278906357505189</v>
      </c>
      <c r="F28" s="16">
        <v>0.17329213160341284</v>
      </c>
    </row>
    <row r="29" spans="2:6" ht="14.1" customHeight="1" x14ac:dyDescent="0.2">
      <c r="B29" s="32">
        <v>17</v>
      </c>
      <c r="C29" s="33" t="s">
        <v>48</v>
      </c>
      <c r="D29" s="1">
        <v>2571662.0954399998</v>
      </c>
      <c r="E29" s="1">
        <v>0.10463537806678798</v>
      </c>
      <c r="F29" s="16">
        <v>0.10494001953107832</v>
      </c>
    </row>
    <row r="30" spans="2:6" ht="14.1" customHeight="1" x14ac:dyDescent="0.2">
      <c r="B30" s="34">
        <v>18</v>
      </c>
      <c r="C30" s="35" t="s">
        <v>30</v>
      </c>
      <c r="D30" s="1">
        <v>2483572.6050399998</v>
      </c>
      <c r="E30" s="1">
        <v>0.10105120690057665</v>
      </c>
      <c r="F30" s="16">
        <v>0.10134541320256801</v>
      </c>
    </row>
    <row r="31" spans="2:6" ht="14.1" customHeight="1" x14ac:dyDescent="0.2">
      <c r="B31" s="32">
        <v>19</v>
      </c>
      <c r="C31" s="33" t="s">
        <v>37</v>
      </c>
      <c r="D31" s="1">
        <v>2271013.4628400002</v>
      </c>
      <c r="E31" s="1">
        <v>9.2402634350906676E-2</v>
      </c>
      <c r="F31" s="16">
        <v>9.2671660700818448E-2</v>
      </c>
    </row>
    <row r="32" spans="2:6" ht="14.1" customHeight="1" x14ac:dyDescent="0.2">
      <c r="B32" s="34">
        <v>20</v>
      </c>
      <c r="C32" s="35" t="s">
        <v>14</v>
      </c>
      <c r="D32" s="1">
        <v>2178512.8791799997</v>
      </c>
      <c r="E32" s="1">
        <v>8.8638985324144978E-2</v>
      </c>
      <c r="F32" s="16">
        <v>8.8897053969580767E-2</v>
      </c>
    </row>
    <row r="33" spans="2:6" ht="14.1" customHeight="1" x14ac:dyDescent="0.2">
      <c r="B33" s="32">
        <v>21</v>
      </c>
      <c r="C33" s="33" t="s">
        <v>49</v>
      </c>
      <c r="D33" s="1">
        <v>1581540.8093900001</v>
      </c>
      <c r="E33" s="1">
        <v>6.4349480754882296E-2</v>
      </c>
      <c r="F33" s="16">
        <v>6.4536831538199363E-2</v>
      </c>
    </row>
    <row r="34" spans="2:6" ht="14.1" customHeight="1" x14ac:dyDescent="0.2">
      <c r="B34" s="34">
        <v>22</v>
      </c>
      <c r="C34" s="35" t="s">
        <v>5</v>
      </c>
      <c r="D34" s="1">
        <v>1484182.6349800001</v>
      </c>
      <c r="E34" s="1">
        <v>6.0388186848755923E-2</v>
      </c>
      <c r="F34" s="16">
        <v>6.0564004492915442E-2</v>
      </c>
    </row>
    <row r="35" spans="2:6" ht="14.1" customHeight="1" x14ac:dyDescent="0.2">
      <c r="B35" s="32">
        <v>23</v>
      </c>
      <c r="C35" s="33" t="s">
        <v>40</v>
      </c>
      <c r="D35" s="1">
        <v>801040.54223999998</v>
      </c>
      <c r="E35" s="1">
        <v>3.2592610099409856E-2</v>
      </c>
      <c r="F35" s="16">
        <v>3.2687502101036596E-2</v>
      </c>
    </row>
    <row r="36" spans="2:6" ht="14.1" customHeight="1" x14ac:dyDescent="0.2">
      <c r="B36" s="34">
        <v>24</v>
      </c>
      <c r="C36" s="35" t="s">
        <v>17</v>
      </c>
      <c r="D36" s="1">
        <v>691695.62060999998</v>
      </c>
      <c r="E36" s="1">
        <v>2.8143601330051768E-2</v>
      </c>
      <c r="F36" s="16">
        <v>2.8225540231387014E-2</v>
      </c>
    </row>
    <row r="37" spans="2:6" ht="14.1" customHeight="1" x14ac:dyDescent="0.2">
      <c r="B37" s="32">
        <v>25</v>
      </c>
      <c r="C37" s="33" t="s">
        <v>21</v>
      </c>
      <c r="D37" s="1">
        <v>667249.99687000003</v>
      </c>
      <c r="E37" s="1">
        <v>2.7148961681767923E-2</v>
      </c>
      <c r="F37" s="16">
        <v>2.7228004731962827E-2</v>
      </c>
    </row>
    <row r="38" spans="2:6" ht="14.1" customHeight="1" x14ac:dyDescent="0.2">
      <c r="B38" s="34">
        <v>26</v>
      </c>
      <c r="C38" s="35" t="s">
        <v>6</v>
      </c>
      <c r="D38" s="1">
        <v>408273.20658</v>
      </c>
      <c r="E38" s="1">
        <v>1.6611755253844486E-2</v>
      </c>
      <c r="F38" s="16">
        <v>1.6660119674544848E-2</v>
      </c>
    </row>
    <row r="39" spans="2:6" ht="14.1" customHeight="1" x14ac:dyDescent="0.2">
      <c r="B39" s="32">
        <v>27</v>
      </c>
      <c r="C39" s="33" t="s">
        <v>19</v>
      </c>
      <c r="D39" s="1">
        <v>300319.10044000001</v>
      </c>
      <c r="E39" s="1">
        <v>1.2219335763799315E-2</v>
      </c>
      <c r="F39" s="16">
        <v>1.2254911841494215E-2</v>
      </c>
    </row>
    <row r="40" spans="2:6" ht="14.1" customHeight="1" x14ac:dyDescent="0.2">
      <c r="B40" s="34">
        <v>28</v>
      </c>
      <c r="C40" s="35" t="s">
        <v>11</v>
      </c>
      <c r="D40" s="1">
        <v>264946.10988999996</v>
      </c>
      <c r="E40" s="1">
        <v>1.0780085153808541E-2</v>
      </c>
      <c r="F40" s="16">
        <v>1.081147091440984E-2</v>
      </c>
    </row>
    <row r="41" spans="2:6" ht="14.1" customHeight="1" x14ac:dyDescent="0.2">
      <c r="B41" s="32">
        <v>29</v>
      </c>
      <c r="C41" s="33" t="s">
        <v>39</v>
      </c>
      <c r="D41" s="1">
        <v>253889.34643000001</v>
      </c>
      <c r="E41" s="1">
        <v>1.0330209321799514E-2</v>
      </c>
      <c r="F41" s="16">
        <v>1.0360285288001023E-2</v>
      </c>
    </row>
    <row r="42" spans="2:6" ht="14.1" customHeight="1" x14ac:dyDescent="0.2">
      <c r="B42" s="34">
        <v>30</v>
      </c>
      <c r="C42" s="35" t="s">
        <v>1</v>
      </c>
      <c r="D42" s="1">
        <v>138096.73655999999</v>
      </c>
      <c r="E42" s="1">
        <v>5.6188580394629668E-3</v>
      </c>
      <c r="F42" s="16">
        <v>5.6352171062758081E-3</v>
      </c>
    </row>
    <row r="43" spans="2:6" ht="14.1" customHeight="1" x14ac:dyDescent="0.2">
      <c r="B43" s="32">
        <v>31</v>
      </c>
      <c r="C43" s="33" t="s">
        <v>44</v>
      </c>
      <c r="D43" s="1">
        <v>72809.170379999996</v>
      </c>
      <c r="E43" s="1">
        <v>2.962447937055667E-3</v>
      </c>
      <c r="F43" s="16">
        <v>2.9710729785483491E-3</v>
      </c>
    </row>
    <row r="44" spans="2:6" ht="14.1" customHeight="1" x14ac:dyDescent="0.2">
      <c r="B44" s="34">
        <v>32</v>
      </c>
      <c r="C44" s="35" t="s">
        <v>16</v>
      </c>
      <c r="D44" s="1">
        <v>72407.315489999994</v>
      </c>
      <c r="E44" s="1">
        <v>2.9460973292453731E-3</v>
      </c>
      <c r="F44" s="16">
        <v>2.9546747666370581E-3</v>
      </c>
    </row>
    <row r="45" spans="2:6" ht="14.1" customHeight="1" x14ac:dyDescent="0.2">
      <c r="B45" s="32">
        <v>33</v>
      </c>
      <c r="C45" s="33" t="s">
        <v>8</v>
      </c>
      <c r="D45" s="1">
        <v>50487.048640000001</v>
      </c>
      <c r="E45" s="1">
        <v>2.0542090001987074E-3</v>
      </c>
      <c r="F45" s="16">
        <v>2.0601897425569899E-3</v>
      </c>
    </row>
    <row r="46" spans="2:6" ht="14.1" customHeight="1" x14ac:dyDescent="0.2">
      <c r="B46" s="34">
        <v>34</v>
      </c>
      <c r="C46" s="35" t="s">
        <v>15</v>
      </c>
      <c r="D46" s="1">
        <v>38130.381869999997</v>
      </c>
      <c r="E46" s="1">
        <v>1.5514429091881971E-3</v>
      </c>
      <c r="F46" s="16">
        <v>1.5559598694013695E-3</v>
      </c>
    </row>
    <row r="47" spans="2:6" ht="14.1" customHeight="1" x14ac:dyDescent="0.2">
      <c r="B47" s="32">
        <v>35</v>
      </c>
      <c r="C47" s="33" t="s">
        <v>57</v>
      </c>
      <c r="D47" s="1">
        <v>37914.44917</v>
      </c>
      <c r="E47" s="1">
        <v>1.5426570738556525E-3</v>
      </c>
      <c r="F47" s="16">
        <v>1.5471484544819763E-3</v>
      </c>
    </row>
    <row r="48" spans="2:6" ht="14.1" customHeight="1" x14ac:dyDescent="0.2">
      <c r="B48" s="34">
        <v>36</v>
      </c>
      <c r="C48" s="35" t="s">
        <v>36</v>
      </c>
      <c r="D48" s="1">
        <v>13147.93944</v>
      </c>
      <c r="E48" s="1">
        <v>5.3496126747874697E-4</v>
      </c>
      <c r="F48" s="16">
        <v>5.365187845143267E-4</v>
      </c>
    </row>
    <row r="49" spans="2:6" ht="14.1" customHeight="1" x14ac:dyDescent="0.2">
      <c r="B49" s="32">
        <v>37</v>
      </c>
      <c r="C49" s="33" t="s">
        <v>53</v>
      </c>
      <c r="D49" s="1">
        <v>5570.09</v>
      </c>
      <c r="E49" s="1">
        <v>2.2663493545652458E-4</v>
      </c>
      <c r="F49" s="16">
        <v>2.272947734565627E-4</v>
      </c>
    </row>
    <row r="50" spans="2:6" ht="14.1" customHeight="1" x14ac:dyDescent="0.2">
      <c r="B50" s="34">
        <v>38</v>
      </c>
      <c r="C50" s="35" t="s">
        <v>3</v>
      </c>
      <c r="D50" s="1">
        <v>5500.68091</v>
      </c>
      <c r="E50" s="1">
        <v>2.2381082944885754E-4</v>
      </c>
      <c r="F50" s="16">
        <v>2.244624451840615E-4</v>
      </c>
    </row>
    <row r="51" spans="2:6" ht="14.1" customHeight="1" x14ac:dyDescent="0.2">
      <c r="B51" s="32">
        <v>39</v>
      </c>
      <c r="C51" s="33" t="s">
        <v>50</v>
      </c>
      <c r="D51" s="1">
        <v>4293.1587199999994</v>
      </c>
      <c r="E51" s="1">
        <v>1.7467935875575E-4</v>
      </c>
      <c r="F51" s="16">
        <v>1.7518793029833748E-4</v>
      </c>
    </row>
    <row r="52" spans="2:6" ht="14.1" customHeight="1" x14ac:dyDescent="0.2">
      <c r="B52" s="34">
        <v>40</v>
      </c>
      <c r="C52" s="35" t="s">
        <v>62</v>
      </c>
      <c r="D52" s="1">
        <v>2934.1916299999998</v>
      </c>
      <c r="E52" s="1">
        <v>1.1938592207345386E-4</v>
      </c>
      <c r="F52" s="16">
        <v>1.1973350912085665E-4</v>
      </c>
    </row>
    <row r="53" spans="2:6" ht="14.1" customHeight="1" x14ac:dyDescent="0.2">
      <c r="B53" s="32">
        <v>41</v>
      </c>
      <c r="C53" s="33" t="s">
        <v>56</v>
      </c>
      <c r="D53" s="1">
        <v>2086.5542099999998</v>
      </c>
      <c r="E53" s="1">
        <v>8.4897385627501459E-5</v>
      </c>
      <c r="F53" s="16">
        <v>8.5144560764150497E-5</v>
      </c>
    </row>
    <row r="54" spans="2:6" x14ac:dyDescent="0.2">
      <c r="B54" s="34">
        <v>42</v>
      </c>
      <c r="C54" s="35" t="s">
        <v>65</v>
      </c>
      <c r="D54" s="1">
        <v>203.20194000000001</v>
      </c>
      <c r="E54" s="1">
        <v>8.2678481957276423E-6</v>
      </c>
      <c r="F54" s="16">
        <v>8.2919196850022255E-6</v>
      </c>
    </row>
    <row r="55" spans="2:6" x14ac:dyDescent="0.2">
      <c r="B55" s="32">
        <v>43</v>
      </c>
      <c r="C55" s="33" t="s">
        <v>54</v>
      </c>
      <c r="D55" s="1">
        <v>0</v>
      </c>
      <c r="E55" s="1">
        <v>0</v>
      </c>
      <c r="F55" s="16">
        <v>0</v>
      </c>
    </row>
    <row r="56" spans="2:6" ht="12.75" customHeight="1" x14ac:dyDescent="0.2">
      <c r="B56" s="34">
        <v>44</v>
      </c>
      <c r="C56" s="35" t="s">
        <v>20</v>
      </c>
      <c r="D56" s="1">
        <v>0</v>
      </c>
      <c r="E56" s="1">
        <v>0</v>
      </c>
      <c r="F56" s="16">
        <v>0</v>
      </c>
    </row>
    <row r="57" spans="2:6" x14ac:dyDescent="0.2">
      <c r="B57" s="32">
        <v>45</v>
      </c>
      <c r="C57" s="33" t="s">
        <v>38</v>
      </c>
      <c r="D57" s="1">
        <v>0</v>
      </c>
      <c r="E57" s="1">
        <v>0</v>
      </c>
      <c r="F57" s="16">
        <v>0</v>
      </c>
    </row>
    <row r="58" spans="2:6" x14ac:dyDescent="0.2">
      <c r="B58" s="34">
        <v>46</v>
      </c>
      <c r="C58" s="35" t="s">
        <v>47</v>
      </c>
      <c r="D58" s="1">
        <v>0</v>
      </c>
      <c r="E58" s="1">
        <v>0</v>
      </c>
      <c r="F58" s="16">
        <v>0</v>
      </c>
    </row>
    <row r="59" spans="2:6" x14ac:dyDescent="0.2">
      <c r="B59" s="18"/>
      <c r="C59" s="19" t="s">
        <v>34</v>
      </c>
      <c r="D59" s="20">
        <v>2457736707.1761589</v>
      </c>
      <c r="E59" s="20">
        <v>100.00000000000006</v>
      </c>
      <c r="F59" s="21">
        <f>SUM(F13:F58)</f>
        <v>100.2911457576958</v>
      </c>
    </row>
    <row r="60" spans="2:6" ht="38.25" x14ac:dyDescent="0.2">
      <c r="B60" s="37" t="s">
        <v>31</v>
      </c>
      <c r="C60" s="38" t="s">
        <v>25</v>
      </c>
      <c r="D60" s="38" t="s">
        <v>29</v>
      </c>
      <c r="E60" s="38" t="s">
        <v>26</v>
      </c>
      <c r="F60" s="38" t="s">
        <v>24</v>
      </c>
    </row>
    <row r="61" spans="2:6" hidden="1" x14ac:dyDescent="0.2">
      <c r="B61" s="54"/>
      <c r="C61" s="55"/>
      <c r="D61" s="56"/>
      <c r="E61" s="56"/>
      <c r="F61" s="56"/>
    </row>
    <row r="62" spans="2:6" hidden="1" x14ac:dyDescent="0.2">
      <c r="B62" s="57"/>
      <c r="C62" s="58"/>
      <c r="D62" s="59"/>
      <c r="E62" s="59"/>
      <c r="F62" s="59"/>
    </row>
    <row r="63" spans="2:6" x14ac:dyDescent="0.2">
      <c r="B63" s="60">
        <v>47</v>
      </c>
      <c r="C63" s="61" t="s">
        <v>2</v>
      </c>
      <c r="D63" s="62">
        <v>-2350187.1479099998</v>
      </c>
      <c r="E63" s="62">
        <v>32.939668001857072</v>
      </c>
      <c r="F63" s="63">
        <v>-9.5902445986461374E-2</v>
      </c>
    </row>
    <row r="64" spans="2:6" x14ac:dyDescent="0.2">
      <c r="B64" s="64">
        <v>48</v>
      </c>
      <c r="C64" s="65" t="s">
        <v>58</v>
      </c>
      <c r="D64" s="66">
        <v>-4784636.27465</v>
      </c>
      <c r="E64" s="66">
        <v>67.060331998142928</v>
      </c>
      <c r="F64" s="67">
        <v>-0.19524331170925854</v>
      </c>
    </row>
    <row r="65" spans="1:7" x14ac:dyDescent="0.2">
      <c r="B65" s="22"/>
      <c r="C65" s="19" t="s">
        <v>35</v>
      </c>
      <c r="D65" s="20">
        <v>-7134823.4225599999</v>
      </c>
      <c r="E65" s="20">
        <v>100</v>
      </c>
      <c r="F65" s="23">
        <f>SUM(F63:F64)</f>
        <v>-0.29114575769571993</v>
      </c>
      <c r="G65" s="9"/>
    </row>
    <row r="66" spans="1:7" x14ac:dyDescent="0.2">
      <c r="B66" s="22"/>
      <c r="C66" s="19" t="s">
        <v>59</v>
      </c>
      <c r="D66" s="20">
        <v>2450601883.7535987</v>
      </c>
      <c r="E66" s="20">
        <f>+E65</f>
        <v>100</v>
      </c>
      <c r="F66" s="21">
        <f>+F65+F59</f>
        <v>100.00000000000009</v>
      </c>
      <c r="G66" s="9"/>
    </row>
    <row r="67" spans="1:7" ht="6" customHeight="1" x14ac:dyDescent="0.2">
      <c r="B67" s="24"/>
      <c r="C67" s="25"/>
      <c r="D67" s="25"/>
      <c r="E67" s="25"/>
      <c r="F67" s="26"/>
    </row>
    <row r="68" spans="1:7" s="4" customFormat="1" ht="15" x14ac:dyDescent="0.25">
      <c r="A68" s="2"/>
      <c r="B68" s="48" t="s">
        <v>72</v>
      </c>
      <c r="C68" s="49"/>
      <c r="D68" s="49"/>
      <c r="E68" s="27"/>
      <c r="F68" s="50" t="s">
        <v>76</v>
      </c>
    </row>
    <row r="69" spans="1:7" ht="20.25" customHeight="1" x14ac:dyDescent="0.2">
      <c r="A69" s="4"/>
      <c r="B69" s="83" t="s">
        <v>77</v>
      </c>
      <c r="C69" s="84"/>
      <c r="D69" s="84"/>
      <c r="E69" s="84"/>
      <c r="F69" s="85"/>
    </row>
    <row r="70" spans="1:7" ht="9.75" customHeight="1" x14ac:dyDescent="0.25">
      <c r="B70" s="51"/>
      <c r="C70" s="52"/>
      <c r="D70" s="52"/>
      <c r="E70" s="52"/>
      <c r="F70" s="53"/>
    </row>
    <row r="71" spans="1:7" ht="15.75" x14ac:dyDescent="0.25">
      <c r="B71" s="76" t="s">
        <v>64</v>
      </c>
      <c r="C71" s="77"/>
      <c r="D71" s="77"/>
      <c r="E71" s="77"/>
      <c r="F71" s="78"/>
    </row>
    <row r="72" spans="1:7" ht="14.1" customHeight="1" x14ac:dyDescent="0.3">
      <c r="B72" s="10"/>
      <c r="C72" s="10"/>
      <c r="D72" s="10"/>
      <c r="E72" s="10"/>
      <c r="F72" s="10"/>
    </row>
    <row r="73" spans="1:7" ht="14.1" customHeight="1" x14ac:dyDescent="0.2"/>
    <row r="74" spans="1:7" ht="14.1" customHeight="1" x14ac:dyDescent="0.2"/>
    <row r="75" spans="1:7" ht="14.1" customHeight="1" x14ac:dyDescent="0.2"/>
    <row r="76" spans="1:7" ht="14.1" customHeight="1" x14ac:dyDescent="0.2"/>
    <row r="77" spans="1:7" ht="14.1" customHeight="1" x14ac:dyDescent="0.2"/>
    <row r="78" spans="1:7" ht="14.1" customHeight="1" x14ac:dyDescent="0.2"/>
    <row r="79" spans="1:7" ht="14.1" customHeight="1" x14ac:dyDescent="0.2"/>
    <row r="80" spans="1:7" ht="14.1" customHeight="1" x14ac:dyDescent="0.2"/>
    <row r="81" spans="4:5" ht="10.5" customHeight="1" x14ac:dyDescent="0.2"/>
    <row r="82" spans="4:5" ht="10.5" customHeight="1" x14ac:dyDescent="0.2"/>
    <row r="83" spans="4:5" ht="11.25" customHeight="1" x14ac:dyDescent="0.2"/>
    <row r="84" spans="4:5" ht="12.75" customHeight="1" x14ac:dyDescent="0.2"/>
    <row r="85" spans="4:5" ht="11.25" customHeight="1" x14ac:dyDescent="0.2"/>
    <row r="86" spans="4:5" ht="14.1" customHeight="1" x14ac:dyDescent="0.2"/>
    <row r="87" spans="4:5" ht="14.1" customHeight="1" x14ac:dyDescent="0.2"/>
    <row r="88" spans="4:5" ht="14.1" customHeight="1" x14ac:dyDescent="0.2"/>
    <row r="89" spans="4:5" ht="14.1" customHeight="1" x14ac:dyDescent="0.2"/>
    <row r="90" spans="4:5" ht="14.1" customHeight="1" x14ac:dyDescent="0.2"/>
    <row r="91" spans="4:5" ht="14.1" customHeight="1" x14ac:dyDescent="0.2"/>
    <row r="92" spans="4:5" ht="14.1" customHeight="1" x14ac:dyDescent="0.2"/>
    <row r="93" spans="4:5" ht="14.1" customHeight="1" x14ac:dyDescent="0.2">
      <c r="E93" s="11"/>
    </row>
    <row r="94" spans="4:5" ht="14.1" customHeight="1" x14ac:dyDescent="0.2"/>
    <row r="95" spans="4:5" ht="14.1" customHeight="1" x14ac:dyDescent="0.2"/>
    <row r="96" spans="4:5" x14ac:dyDescent="0.2">
      <c r="D96" s="12"/>
    </row>
    <row r="97" spans="4:4" ht="10.5" customHeight="1" x14ac:dyDescent="0.2">
      <c r="D97" s="12"/>
    </row>
    <row r="98" spans="4:4" ht="11.25" customHeight="1" x14ac:dyDescent="0.2">
      <c r="D98" s="13"/>
    </row>
    <row r="99" spans="4:4" ht="11.25" customHeight="1" x14ac:dyDescent="0.2"/>
    <row r="100" spans="4:4" ht="10.5" customHeight="1" x14ac:dyDescent="0.2"/>
  </sheetData>
  <mergeCells count="12">
    <mergeCell ref="B71:F71"/>
    <mergeCell ref="B69:F69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100"/>
  <sheetViews>
    <sheetView topLeftCell="A31" workbookViewId="0">
      <selection activeCell="B58" sqref="B58:F64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x14ac:dyDescent="0.2">
      <c r="B1" s="86" t="s">
        <v>13</v>
      </c>
      <c r="C1" s="86"/>
      <c r="D1" s="86"/>
      <c r="E1" s="86"/>
      <c r="F1" s="86"/>
    </row>
    <row r="2" spans="2:6" x14ac:dyDescent="0.2">
      <c r="B2" s="86" t="s">
        <v>66</v>
      </c>
      <c r="C2" s="86"/>
      <c r="D2" s="86"/>
      <c r="E2" s="86"/>
      <c r="F2" s="86" t="s">
        <v>12</v>
      </c>
    </row>
    <row r="3" spans="2:6" x14ac:dyDescent="0.2">
      <c r="B3" s="86" t="s">
        <v>33</v>
      </c>
      <c r="C3" s="86"/>
      <c r="D3" s="86"/>
      <c r="E3" s="86"/>
      <c r="F3" s="86"/>
    </row>
    <row r="4" spans="2:6" x14ac:dyDescent="0.2">
      <c r="B4" s="86" t="s">
        <v>61</v>
      </c>
      <c r="C4" s="86"/>
      <c r="D4" s="86"/>
      <c r="E4" s="86"/>
      <c r="F4" s="86"/>
    </row>
    <row r="5" spans="2:6" x14ac:dyDescent="0.2">
      <c r="B5" s="3"/>
      <c r="D5" s="4"/>
      <c r="E5" s="4"/>
      <c r="F5" s="36" t="s">
        <v>12</v>
      </c>
    </row>
    <row r="6" spans="2:6" ht="20.25" x14ac:dyDescent="0.2">
      <c r="B6" s="5" t="s">
        <v>60</v>
      </c>
      <c r="C6" s="5"/>
      <c r="D6" s="5"/>
      <c r="E6" s="5"/>
      <c r="F6" s="5"/>
    </row>
    <row r="7" spans="2:6" x14ac:dyDescent="0.2">
      <c r="B7" s="6" t="s">
        <v>71</v>
      </c>
      <c r="C7" s="6"/>
      <c r="D7" s="6"/>
      <c r="E7" s="6"/>
      <c r="F7" s="7"/>
    </row>
    <row r="8" spans="2:6" ht="18" x14ac:dyDescent="0.25">
      <c r="B8" s="87" t="s">
        <v>27</v>
      </c>
      <c r="C8" s="87"/>
      <c r="D8" s="87"/>
      <c r="E8" s="87"/>
      <c r="F8" s="87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88" t="s">
        <v>31</v>
      </c>
      <c r="C10" s="91" t="s">
        <v>22</v>
      </c>
      <c r="D10" s="91" t="s">
        <v>28</v>
      </c>
      <c r="E10" s="91" t="s">
        <v>23</v>
      </c>
      <c r="F10" s="91" t="s">
        <v>24</v>
      </c>
    </row>
    <row r="11" spans="2:6" ht="12.75" customHeight="1" x14ac:dyDescent="0.2">
      <c r="B11" s="89"/>
      <c r="C11" s="92"/>
      <c r="D11" s="92"/>
      <c r="E11" s="92"/>
      <c r="F11" s="92"/>
    </row>
    <row r="12" spans="2:6" ht="25.5" customHeight="1" x14ac:dyDescent="0.2">
      <c r="B12" s="90"/>
      <c r="C12" s="93"/>
      <c r="D12" s="93"/>
      <c r="E12" s="93"/>
      <c r="F12" s="93"/>
    </row>
    <row r="13" spans="2:6" ht="14.1" customHeight="1" x14ac:dyDescent="0.2">
      <c r="B13" s="34">
        <v>1</v>
      </c>
      <c r="C13" s="35" t="s">
        <v>52</v>
      </c>
      <c r="D13" s="1">
        <v>226344381.45434001</v>
      </c>
      <c r="E13" s="1">
        <v>34.904424997051983</v>
      </c>
      <c r="F13" s="16">
        <v>43.911865600237292</v>
      </c>
    </row>
    <row r="14" spans="2:6" ht="14.1" customHeight="1" x14ac:dyDescent="0.2">
      <c r="B14" s="32">
        <v>2</v>
      </c>
      <c r="C14" s="33" t="s">
        <v>51</v>
      </c>
      <c r="D14" s="1">
        <v>130663603.43347</v>
      </c>
      <c r="E14" s="1">
        <v>20.149552273327036</v>
      </c>
      <c r="F14" s="16">
        <v>25.349348439517993</v>
      </c>
    </row>
    <row r="15" spans="2:6" ht="14.1" customHeight="1" x14ac:dyDescent="0.2">
      <c r="B15" s="34">
        <v>3</v>
      </c>
      <c r="C15" s="35" t="s">
        <v>45</v>
      </c>
      <c r="D15" s="1">
        <v>76816039.313460007</v>
      </c>
      <c r="E15" s="1">
        <v>11.845753208272761</v>
      </c>
      <c r="F15" s="16">
        <v>14.902669872349609</v>
      </c>
    </row>
    <row r="16" spans="2:6" ht="14.1" customHeight="1" x14ac:dyDescent="0.2">
      <c r="B16" s="32">
        <v>4</v>
      </c>
      <c r="C16" s="33" t="s">
        <v>43</v>
      </c>
      <c r="D16" s="1">
        <v>71226657.209850013</v>
      </c>
      <c r="E16" s="1">
        <v>10.983818102299407</v>
      </c>
      <c r="F16" s="16">
        <v>13.818303677151581</v>
      </c>
    </row>
    <row r="17" spans="2:6" ht="14.1" customHeight="1" x14ac:dyDescent="0.2">
      <c r="B17" s="34">
        <v>5</v>
      </c>
      <c r="C17" s="35" t="s">
        <v>63</v>
      </c>
      <c r="D17" s="1">
        <v>66509244.789589994</v>
      </c>
      <c r="E17" s="1">
        <v>10.256348893896089</v>
      </c>
      <c r="F17" s="16">
        <v>12.903103667112296</v>
      </c>
    </row>
    <row r="18" spans="2:6" ht="14.1" customHeight="1" x14ac:dyDescent="0.2">
      <c r="B18" s="32">
        <v>6</v>
      </c>
      <c r="C18" s="33" t="s">
        <v>4</v>
      </c>
      <c r="D18" s="1">
        <v>34175989.483350001</v>
      </c>
      <c r="E18" s="1">
        <v>5.2702578873700361</v>
      </c>
      <c r="F18" s="16">
        <v>6.6303013456984266</v>
      </c>
    </row>
    <row r="19" spans="2:6" ht="14.1" customHeight="1" x14ac:dyDescent="0.2">
      <c r="B19" s="34">
        <v>7</v>
      </c>
      <c r="C19" s="35" t="s">
        <v>32</v>
      </c>
      <c r="D19" s="1">
        <v>11269688.516580001</v>
      </c>
      <c r="E19" s="1">
        <v>1.73789159262368</v>
      </c>
      <c r="F19" s="16">
        <v>2.1863721304539134</v>
      </c>
    </row>
    <row r="20" spans="2:6" ht="14.1" customHeight="1" x14ac:dyDescent="0.2">
      <c r="B20" s="32">
        <v>8</v>
      </c>
      <c r="C20" s="33" t="s">
        <v>0</v>
      </c>
      <c r="D20" s="1">
        <v>6728900.6115299994</v>
      </c>
      <c r="E20" s="1">
        <v>1.0376595398509845</v>
      </c>
      <c r="F20" s="16">
        <v>1.3054381000858473</v>
      </c>
    </row>
    <row r="21" spans="2:6" ht="14.1" customHeight="1" x14ac:dyDescent="0.2">
      <c r="B21" s="34">
        <v>9</v>
      </c>
      <c r="C21" s="35" t="s">
        <v>46</v>
      </c>
      <c r="D21" s="1">
        <v>4417808.3182799993</v>
      </c>
      <c r="E21" s="1">
        <v>0.68126744788610216</v>
      </c>
      <c r="F21" s="16">
        <v>0.85707541699706713</v>
      </c>
    </row>
    <row r="22" spans="2:6" ht="14.1" customHeight="1" x14ac:dyDescent="0.2">
      <c r="B22" s="32">
        <v>10</v>
      </c>
      <c r="C22" s="33" t="s">
        <v>55</v>
      </c>
      <c r="D22" s="1">
        <v>3301298.5378400004</v>
      </c>
      <c r="E22" s="1">
        <v>0.50909117543153504</v>
      </c>
      <c r="F22" s="16">
        <v>0.6404673125457444</v>
      </c>
    </row>
    <row r="23" spans="2:6" ht="14.1" customHeight="1" x14ac:dyDescent="0.2">
      <c r="B23" s="34">
        <v>11</v>
      </c>
      <c r="C23" s="35" t="s">
        <v>42</v>
      </c>
      <c r="D23" s="1">
        <v>3289015.9869599999</v>
      </c>
      <c r="E23" s="1">
        <v>0.50719709096958021</v>
      </c>
      <c r="F23" s="16">
        <v>0.63808444039311962</v>
      </c>
    </row>
    <row r="24" spans="2:6" ht="14.1" customHeight="1" x14ac:dyDescent="0.2">
      <c r="B24" s="32">
        <v>12</v>
      </c>
      <c r="C24" s="33" t="s">
        <v>49</v>
      </c>
      <c r="D24" s="1">
        <v>3284940.5114099998</v>
      </c>
      <c r="E24" s="1">
        <v>0.50656861444302237</v>
      </c>
      <c r="F24" s="16">
        <v>0.63729377912969976</v>
      </c>
    </row>
    <row r="25" spans="2:6" ht="14.1" customHeight="1" x14ac:dyDescent="0.2">
      <c r="B25" s="34">
        <v>13</v>
      </c>
      <c r="C25" s="35" t="s">
        <v>9</v>
      </c>
      <c r="D25" s="1">
        <v>2076016.48896</v>
      </c>
      <c r="E25" s="1">
        <v>0.32014119973269656</v>
      </c>
      <c r="F25" s="16">
        <v>0.40275688073784999</v>
      </c>
    </row>
    <row r="26" spans="2:6" ht="14.1" customHeight="1" x14ac:dyDescent="0.2">
      <c r="B26" s="32">
        <v>14</v>
      </c>
      <c r="C26" s="33" t="s">
        <v>41</v>
      </c>
      <c r="D26" s="1">
        <v>1870225.1656300002</v>
      </c>
      <c r="E26" s="1">
        <v>0.28840624892869321</v>
      </c>
      <c r="F26" s="16">
        <v>0.36283240426665075</v>
      </c>
    </row>
    <row r="27" spans="2:6" ht="14.1" customHeight="1" x14ac:dyDescent="0.2">
      <c r="B27" s="34">
        <v>15</v>
      </c>
      <c r="C27" s="35" t="s">
        <v>5</v>
      </c>
      <c r="D27" s="1">
        <v>1621062.0958499999</v>
      </c>
      <c r="E27" s="1">
        <v>0.24998296832728956</v>
      </c>
      <c r="F27" s="16">
        <v>0.31449360671214172</v>
      </c>
    </row>
    <row r="28" spans="2:6" ht="14.1" customHeight="1" x14ac:dyDescent="0.2">
      <c r="B28" s="32">
        <v>16</v>
      </c>
      <c r="C28" s="33" t="s">
        <v>48</v>
      </c>
      <c r="D28" s="1">
        <v>1469335.3914400002</v>
      </c>
      <c r="E28" s="1">
        <v>0.22658528847281059</v>
      </c>
      <c r="F28" s="16">
        <v>0.2850579184515834</v>
      </c>
    </row>
    <row r="29" spans="2:6" ht="14.1" customHeight="1" x14ac:dyDescent="0.2">
      <c r="B29" s="34">
        <v>17</v>
      </c>
      <c r="C29" s="35" t="s">
        <v>37</v>
      </c>
      <c r="D29" s="1">
        <v>1158885.19093</v>
      </c>
      <c r="E29" s="1">
        <v>0.17871095790893488</v>
      </c>
      <c r="F29" s="16">
        <v>0.22482913171179905</v>
      </c>
    </row>
    <row r="30" spans="2:6" ht="14.1" customHeight="1" x14ac:dyDescent="0.2">
      <c r="B30" s="32">
        <v>18</v>
      </c>
      <c r="C30" s="33" t="s">
        <v>40</v>
      </c>
      <c r="D30" s="1">
        <v>500689.02211999998</v>
      </c>
      <c r="E30" s="1">
        <v>7.7210939839300996E-2</v>
      </c>
      <c r="F30" s="16">
        <v>9.7136005345389617E-2</v>
      </c>
    </row>
    <row r="31" spans="2:6" ht="14.1" customHeight="1" x14ac:dyDescent="0.2">
      <c r="B31" s="34">
        <v>19</v>
      </c>
      <c r="C31" s="35" t="s">
        <v>21</v>
      </c>
      <c r="D31" s="1">
        <v>488032.18994999997</v>
      </c>
      <c r="E31" s="1">
        <v>7.525913769453621E-2</v>
      </c>
      <c r="F31" s="16">
        <v>9.4680520876976079E-2</v>
      </c>
    </row>
    <row r="32" spans="2:6" ht="14.1" customHeight="1" x14ac:dyDescent="0.2">
      <c r="B32" s="32">
        <v>20</v>
      </c>
      <c r="C32" s="33" t="s">
        <v>11</v>
      </c>
      <c r="D32" s="1">
        <v>257268.70097999999</v>
      </c>
      <c r="E32" s="1">
        <v>3.9673244901185609E-2</v>
      </c>
      <c r="F32" s="16">
        <v>4.9911327809390955E-2</v>
      </c>
    </row>
    <row r="33" spans="2:6" ht="14.1" customHeight="1" x14ac:dyDescent="0.2">
      <c r="B33" s="34">
        <v>21</v>
      </c>
      <c r="C33" s="35" t="s">
        <v>19</v>
      </c>
      <c r="D33" s="1">
        <v>182452.19741999998</v>
      </c>
      <c r="E33" s="1">
        <v>2.8135838846427886E-2</v>
      </c>
      <c r="F33" s="16">
        <v>3.5396577198410419E-2</v>
      </c>
    </row>
    <row r="34" spans="2:6" ht="14.1" customHeight="1" x14ac:dyDescent="0.2">
      <c r="B34" s="32">
        <v>22</v>
      </c>
      <c r="C34" s="33" t="s">
        <v>54</v>
      </c>
      <c r="D34" s="1">
        <v>174054.11277000001</v>
      </c>
      <c r="E34" s="1">
        <v>2.6840775483682345E-2</v>
      </c>
      <c r="F34" s="16">
        <v>3.3767309610318742E-2</v>
      </c>
    </row>
    <row r="35" spans="2:6" ht="14.1" customHeight="1" x14ac:dyDescent="0.2">
      <c r="B35" s="34">
        <v>23</v>
      </c>
      <c r="C35" s="35" t="s">
        <v>39</v>
      </c>
      <c r="D35" s="1">
        <v>163736.43981000001</v>
      </c>
      <c r="E35" s="1">
        <v>2.5249693612498011E-2</v>
      </c>
      <c r="F35" s="16">
        <v>3.1765632937738646E-2</v>
      </c>
    </row>
    <row r="36" spans="2:6" ht="14.1" customHeight="1" x14ac:dyDescent="0.2">
      <c r="B36" s="32">
        <v>24</v>
      </c>
      <c r="C36" s="33" t="s">
        <v>14</v>
      </c>
      <c r="D36" s="1">
        <v>147472.44699999999</v>
      </c>
      <c r="E36" s="1">
        <v>2.2741633489504604E-2</v>
      </c>
      <c r="F36" s="16">
        <v>2.8610342482516912E-2</v>
      </c>
    </row>
    <row r="37" spans="2:6" ht="14.1" customHeight="1" x14ac:dyDescent="0.2">
      <c r="B37" s="34">
        <v>25</v>
      </c>
      <c r="C37" s="35" t="s">
        <v>16</v>
      </c>
      <c r="D37" s="1">
        <v>71061.655339999998</v>
      </c>
      <c r="E37" s="1">
        <v>1.0958373267514697E-2</v>
      </c>
      <c r="F37" s="16">
        <v>1.3786292544884515E-2</v>
      </c>
    </row>
    <row r="38" spans="2:6" ht="14.1" customHeight="1" x14ac:dyDescent="0.2">
      <c r="B38" s="32">
        <v>26</v>
      </c>
      <c r="C38" s="33" t="s">
        <v>1</v>
      </c>
      <c r="D38" s="1">
        <v>58203.38783</v>
      </c>
      <c r="E38" s="1">
        <v>8.9755079054011557E-3</v>
      </c>
      <c r="F38" s="16">
        <v>1.1291728681080724E-2</v>
      </c>
    </row>
    <row r="39" spans="2:6" ht="14.1" customHeight="1" x14ac:dyDescent="0.2">
      <c r="B39" s="34">
        <v>27</v>
      </c>
      <c r="C39" s="35" t="s">
        <v>44</v>
      </c>
      <c r="D39" s="1">
        <v>50973.68907</v>
      </c>
      <c r="E39" s="1">
        <v>7.8606205974049315E-3</v>
      </c>
      <c r="F39" s="16">
        <v>9.8891334046286566E-3</v>
      </c>
    </row>
    <row r="40" spans="2:6" ht="14.1" customHeight="1" x14ac:dyDescent="0.2">
      <c r="B40" s="32">
        <v>28</v>
      </c>
      <c r="C40" s="33" t="s">
        <v>8</v>
      </c>
      <c r="D40" s="1">
        <v>50443.209060000001</v>
      </c>
      <c r="E40" s="1">
        <v>7.7788156080232287E-3</v>
      </c>
      <c r="F40" s="16">
        <v>9.7862178086988699E-3</v>
      </c>
    </row>
    <row r="41" spans="2:6" ht="14.1" customHeight="1" x14ac:dyDescent="0.2">
      <c r="B41" s="34">
        <v>29</v>
      </c>
      <c r="C41" s="35" t="s">
        <v>18</v>
      </c>
      <c r="D41" s="1">
        <v>25583.969739999997</v>
      </c>
      <c r="E41" s="1">
        <v>3.945287915604034E-3</v>
      </c>
      <c r="F41" s="16">
        <v>4.9634094450453454E-3</v>
      </c>
    </row>
    <row r="42" spans="2:6" ht="14.1" customHeight="1" x14ac:dyDescent="0.2">
      <c r="B42" s="32">
        <v>30</v>
      </c>
      <c r="C42" s="33" t="s">
        <v>57</v>
      </c>
      <c r="D42" s="1">
        <v>21346.586809999997</v>
      </c>
      <c r="E42" s="1">
        <v>3.2918437535990252E-3</v>
      </c>
      <c r="F42" s="16">
        <v>4.1413373948211369E-3</v>
      </c>
    </row>
    <row r="43" spans="2:6" ht="14.1" customHeight="1" x14ac:dyDescent="0.2">
      <c r="B43" s="34">
        <v>31</v>
      </c>
      <c r="C43" s="35" t="s">
        <v>36</v>
      </c>
      <c r="D43" s="1">
        <v>29192.033370000001</v>
      </c>
      <c r="E43" s="1">
        <v>4.5016851433537829E-3</v>
      </c>
      <c r="F43" s="16">
        <v>5.6633906161248039E-3</v>
      </c>
    </row>
    <row r="44" spans="2:6" ht="14.1" customHeight="1" x14ac:dyDescent="0.2">
      <c r="B44" s="32">
        <v>32</v>
      </c>
      <c r="C44" s="33" t="s">
        <v>15</v>
      </c>
      <c r="D44" s="1">
        <v>12693.73633</v>
      </c>
      <c r="E44" s="1">
        <v>1.957493112115169E-3</v>
      </c>
      <c r="F44" s="16">
        <v>2.4626440475627783E-3</v>
      </c>
    </row>
    <row r="45" spans="2:6" ht="14.1" customHeight="1" x14ac:dyDescent="0.2">
      <c r="B45" s="34">
        <v>33</v>
      </c>
      <c r="C45" s="35" t="s">
        <v>53</v>
      </c>
      <c r="D45" s="1">
        <v>3292.5861400000003</v>
      </c>
      <c r="E45" s="1">
        <v>5.0774764202904095E-4</v>
      </c>
      <c r="F45" s="16">
        <v>6.3877706673293611E-4</v>
      </c>
    </row>
    <row r="46" spans="2:6" ht="14.1" customHeight="1" x14ac:dyDescent="0.2">
      <c r="B46" s="32">
        <v>34</v>
      </c>
      <c r="C46" s="33" t="s">
        <v>3</v>
      </c>
      <c r="D46" s="1">
        <v>3096.48983</v>
      </c>
      <c r="E46" s="1">
        <v>4.7750775314549731E-4</v>
      </c>
      <c r="F46" s="16">
        <v>6.0073346806221084E-4</v>
      </c>
    </row>
    <row r="47" spans="2:6" ht="14.1" customHeight="1" x14ac:dyDescent="0.2">
      <c r="B47" s="34">
        <v>35</v>
      </c>
      <c r="C47" s="35" t="s">
        <v>62</v>
      </c>
      <c r="D47" s="1">
        <v>3096.34656</v>
      </c>
      <c r="E47" s="1">
        <v>4.7748565956872189E-4</v>
      </c>
      <c r="F47" s="16">
        <v>6.007056730140452E-4</v>
      </c>
    </row>
    <row r="48" spans="2:6" ht="14.1" customHeight="1" x14ac:dyDescent="0.2">
      <c r="B48" s="32">
        <v>36</v>
      </c>
      <c r="C48" s="33" t="s">
        <v>56</v>
      </c>
      <c r="D48" s="1">
        <v>1849.7821000000001</v>
      </c>
      <c r="E48" s="1">
        <v>2.8525373660915899E-4</v>
      </c>
      <c r="F48" s="16">
        <v>3.5886635419448462E-4</v>
      </c>
    </row>
    <row r="49" spans="2:6" ht="14.1" customHeight="1" x14ac:dyDescent="0.2">
      <c r="B49" s="34">
        <v>37</v>
      </c>
      <c r="C49" s="35" t="s">
        <v>50</v>
      </c>
      <c r="D49" s="1">
        <v>1111.26034</v>
      </c>
      <c r="E49" s="1">
        <v>1.7136675953917193E-4</v>
      </c>
      <c r="F49" s="16">
        <v>2.1558968852424475E-4</v>
      </c>
    </row>
    <row r="50" spans="2:6" ht="14.1" customHeight="1" x14ac:dyDescent="0.2">
      <c r="B50" s="32">
        <v>38</v>
      </c>
      <c r="C50" s="33" t="s">
        <v>65</v>
      </c>
      <c r="D50" s="1">
        <v>274.04615999999999</v>
      </c>
      <c r="E50" s="1">
        <v>4.2260486326141574E-5</v>
      </c>
      <c r="F50" s="16">
        <v>5.3166233103995537E-5</v>
      </c>
    </row>
    <row r="51" spans="2:6" ht="14.1" customHeight="1" x14ac:dyDescent="0.2">
      <c r="B51" s="34">
        <v>39</v>
      </c>
      <c r="C51" s="35" t="s">
        <v>20</v>
      </c>
      <c r="D51" s="1">
        <v>0</v>
      </c>
      <c r="E51" s="1">
        <v>0</v>
      </c>
      <c r="F51" s="16">
        <v>0</v>
      </c>
    </row>
    <row r="52" spans="2:6" ht="14.1" customHeight="1" x14ac:dyDescent="0.2">
      <c r="B52" s="32">
        <v>40</v>
      </c>
      <c r="C52" s="33" t="s">
        <v>38</v>
      </c>
      <c r="D52" s="1">
        <v>0</v>
      </c>
      <c r="E52" s="1">
        <v>0</v>
      </c>
      <c r="F52" s="16">
        <v>0</v>
      </c>
    </row>
    <row r="53" spans="2:6" ht="14.1" customHeight="1" x14ac:dyDescent="0.2">
      <c r="B53" s="34">
        <v>41</v>
      </c>
      <c r="C53" s="35" t="s">
        <v>47</v>
      </c>
      <c r="D53" s="1">
        <v>0</v>
      </c>
      <c r="E53" s="1">
        <v>0</v>
      </c>
      <c r="F53" s="16">
        <v>0</v>
      </c>
    </row>
    <row r="54" spans="2:6" x14ac:dyDescent="0.2">
      <c r="B54" s="18"/>
      <c r="C54" s="19" t="s">
        <v>34</v>
      </c>
      <c r="D54" s="20">
        <v>648469016.38819993</v>
      </c>
      <c r="E54" s="20">
        <v>99.999999999999986</v>
      </c>
      <c r="F54" s="21">
        <v>125.80601343223982</v>
      </c>
    </row>
    <row r="55" spans="2:6" ht="14.25" customHeight="1" x14ac:dyDescent="0.2">
      <c r="B55" s="79" t="s">
        <v>31</v>
      </c>
      <c r="C55" s="81" t="s">
        <v>25</v>
      </c>
      <c r="D55" s="81" t="s">
        <v>29</v>
      </c>
      <c r="E55" s="81" t="s">
        <v>26</v>
      </c>
      <c r="F55" s="81" t="s">
        <v>24</v>
      </c>
    </row>
    <row r="56" spans="2:6" ht="12.75" customHeight="1" x14ac:dyDescent="0.2">
      <c r="B56" s="80"/>
      <c r="C56" s="82"/>
      <c r="D56" s="82"/>
      <c r="E56" s="82"/>
      <c r="F56" s="82"/>
    </row>
    <row r="57" spans="2:6" x14ac:dyDescent="0.2">
      <c r="B57" s="80"/>
      <c r="C57" s="82"/>
      <c r="D57" s="82"/>
      <c r="E57" s="82"/>
      <c r="F57" s="82"/>
    </row>
    <row r="58" spans="2:6" x14ac:dyDescent="0.2">
      <c r="B58" s="40">
        <v>42</v>
      </c>
      <c r="C58" s="41" t="s">
        <v>17</v>
      </c>
      <c r="D58" s="14">
        <v>-424557.41352999996</v>
      </c>
      <c r="E58" s="14">
        <v>0.31917412754058699</v>
      </c>
      <c r="F58" s="16">
        <v>-8.2366118225358123E-2</v>
      </c>
    </row>
    <row r="59" spans="2:6" x14ac:dyDescent="0.2">
      <c r="B59" s="32">
        <v>43</v>
      </c>
      <c r="C59" s="33" t="s">
        <v>2</v>
      </c>
      <c r="D59" s="1">
        <v>-557737.55747</v>
      </c>
      <c r="E59" s="1">
        <v>0.41929640757415809</v>
      </c>
      <c r="F59" s="16">
        <v>-0.10820368725948624</v>
      </c>
    </row>
    <row r="60" spans="2:6" x14ac:dyDescent="0.2">
      <c r="B60" s="34">
        <v>44</v>
      </c>
      <c r="C60" s="35" t="s">
        <v>6</v>
      </c>
      <c r="D60" s="1">
        <v>-812109.99826000002</v>
      </c>
      <c r="E60" s="1">
        <v>0.61052873392660068</v>
      </c>
      <c r="F60" s="16">
        <v>-0.15755312708478228</v>
      </c>
    </row>
    <row r="61" spans="2:6" x14ac:dyDescent="0.2">
      <c r="B61" s="32">
        <v>45</v>
      </c>
      <c r="C61" s="33" t="s">
        <v>58</v>
      </c>
      <c r="D61" s="1">
        <v>-1924993.2546999999</v>
      </c>
      <c r="E61" s="1">
        <v>1.4471730395233631</v>
      </c>
      <c r="F61" s="16">
        <v>-0.37345766896715227</v>
      </c>
    </row>
    <row r="62" spans="2:6" x14ac:dyDescent="0.2">
      <c r="B62" s="34">
        <v>46</v>
      </c>
      <c r="C62" s="35" t="s">
        <v>30</v>
      </c>
      <c r="D62" s="1">
        <v>-3955000.6680799997</v>
      </c>
      <c r="E62" s="1">
        <v>2.9732937111170572</v>
      </c>
      <c r="F62" s="16">
        <v>-0.76728857447080945</v>
      </c>
    </row>
    <row r="63" spans="2:6" x14ac:dyDescent="0.2">
      <c r="B63" s="32">
        <v>47</v>
      </c>
      <c r="C63" s="33" t="s">
        <v>10</v>
      </c>
      <c r="D63" s="1">
        <v>-60363925.97112</v>
      </c>
      <c r="E63" s="1">
        <v>45.380442768773825</v>
      </c>
      <c r="F63" s="16">
        <v>-11.710883156519676</v>
      </c>
    </row>
    <row r="64" spans="2:6" x14ac:dyDescent="0.2">
      <c r="B64" s="42">
        <v>48</v>
      </c>
      <c r="C64" s="43" t="s">
        <v>7</v>
      </c>
      <c r="D64" s="15">
        <v>-64979165.245279998</v>
      </c>
      <c r="E64" s="15">
        <v>48.850091211544402</v>
      </c>
      <c r="F64" s="16">
        <v>-12.606261099712551</v>
      </c>
    </row>
    <row r="65" spans="1:7" x14ac:dyDescent="0.2">
      <c r="B65" s="22"/>
      <c r="C65" s="19" t="s">
        <v>35</v>
      </c>
      <c r="D65" s="20">
        <v>-133017490.10844</v>
      </c>
      <c r="E65" s="20">
        <v>100</v>
      </c>
      <c r="F65" s="23">
        <v>-25.806013432239816</v>
      </c>
      <c r="G65" s="9"/>
    </row>
    <row r="66" spans="1:7" x14ac:dyDescent="0.2">
      <c r="B66" s="22"/>
      <c r="C66" s="19" t="s">
        <v>59</v>
      </c>
      <c r="D66" s="20">
        <v>515451526.27975994</v>
      </c>
      <c r="E66" s="20">
        <f>+E65</f>
        <v>100</v>
      </c>
      <c r="F66" s="21">
        <v>100</v>
      </c>
      <c r="G66" s="9"/>
    </row>
    <row r="67" spans="1:7" ht="6" customHeight="1" x14ac:dyDescent="0.2">
      <c r="B67" s="24"/>
      <c r="C67" s="25"/>
      <c r="D67" s="25"/>
      <c r="E67" s="25"/>
      <c r="F67" s="26"/>
    </row>
    <row r="68" spans="1:7" s="4" customFormat="1" ht="15" x14ac:dyDescent="0.25">
      <c r="A68" s="2"/>
      <c r="B68" s="48" t="s">
        <v>72</v>
      </c>
      <c r="C68" s="49"/>
      <c r="D68" s="49"/>
      <c r="E68" s="27"/>
      <c r="F68" s="50" t="s">
        <v>73</v>
      </c>
    </row>
    <row r="69" spans="1:7" ht="20.25" customHeight="1" x14ac:dyDescent="0.2">
      <c r="A69" s="4"/>
      <c r="B69" s="83" t="s">
        <v>74</v>
      </c>
      <c r="C69" s="84"/>
      <c r="D69" s="84"/>
      <c r="E69" s="84"/>
      <c r="F69" s="85"/>
    </row>
    <row r="70" spans="1:7" ht="9.75" customHeight="1" x14ac:dyDescent="0.25">
      <c r="B70" s="51"/>
      <c r="C70" s="52"/>
      <c r="D70" s="52"/>
      <c r="E70" s="52"/>
      <c r="F70" s="53"/>
    </row>
    <row r="71" spans="1:7" ht="15.75" x14ac:dyDescent="0.25">
      <c r="B71" s="76" t="s">
        <v>64</v>
      </c>
      <c r="C71" s="77"/>
      <c r="D71" s="77"/>
      <c r="E71" s="77"/>
      <c r="F71" s="78"/>
    </row>
    <row r="72" spans="1:7" ht="14.1" customHeight="1" x14ac:dyDescent="0.3">
      <c r="B72" s="10"/>
      <c r="C72" s="10"/>
      <c r="D72" s="10"/>
      <c r="E72" s="10"/>
      <c r="F72" s="10"/>
    </row>
    <row r="73" spans="1:7" ht="14.1" customHeight="1" x14ac:dyDescent="0.2"/>
    <row r="74" spans="1:7" ht="14.1" customHeight="1" x14ac:dyDescent="0.2"/>
    <row r="75" spans="1:7" ht="14.1" customHeight="1" x14ac:dyDescent="0.2"/>
    <row r="76" spans="1:7" ht="14.1" customHeight="1" x14ac:dyDescent="0.2"/>
    <row r="77" spans="1:7" ht="14.1" customHeight="1" x14ac:dyDescent="0.2"/>
    <row r="78" spans="1:7" ht="14.1" customHeight="1" x14ac:dyDescent="0.2"/>
    <row r="79" spans="1:7" ht="14.1" customHeight="1" x14ac:dyDescent="0.2"/>
    <row r="80" spans="1:7" ht="14.1" customHeight="1" x14ac:dyDescent="0.2"/>
    <row r="81" spans="4:5" ht="10.5" customHeight="1" x14ac:dyDescent="0.2"/>
    <row r="82" spans="4:5" ht="10.5" customHeight="1" x14ac:dyDescent="0.2"/>
    <row r="83" spans="4:5" ht="11.25" customHeight="1" x14ac:dyDescent="0.2"/>
    <row r="84" spans="4:5" ht="12.75" customHeight="1" x14ac:dyDescent="0.2"/>
    <row r="85" spans="4:5" ht="11.25" customHeight="1" x14ac:dyDescent="0.2"/>
    <row r="86" spans="4:5" ht="14.1" customHeight="1" x14ac:dyDescent="0.2"/>
    <row r="87" spans="4:5" ht="14.1" customHeight="1" x14ac:dyDescent="0.2"/>
    <row r="88" spans="4:5" ht="14.1" customHeight="1" x14ac:dyDescent="0.2"/>
    <row r="89" spans="4:5" ht="14.1" customHeight="1" x14ac:dyDescent="0.2"/>
    <row r="90" spans="4:5" ht="14.1" customHeight="1" x14ac:dyDescent="0.2"/>
    <row r="91" spans="4:5" ht="14.1" customHeight="1" x14ac:dyDescent="0.2"/>
    <row r="92" spans="4:5" ht="14.1" customHeight="1" x14ac:dyDescent="0.2"/>
    <row r="93" spans="4:5" ht="14.1" customHeight="1" x14ac:dyDescent="0.2">
      <c r="E93" s="11"/>
    </row>
    <row r="94" spans="4:5" ht="14.1" customHeight="1" x14ac:dyDescent="0.2"/>
    <row r="95" spans="4:5" ht="14.1" customHeight="1" x14ac:dyDescent="0.2"/>
    <row r="96" spans="4:5" x14ac:dyDescent="0.2">
      <c r="D96" s="12"/>
    </row>
    <row r="97" spans="4:4" ht="10.5" customHeight="1" x14ac:dyDescent="0.2">
      <c r="D97" s="12"/>
    </row>
    <row r="98" spans="4:4" ht="11.25" customHeight="1" x14ac:dyDescent="0.2">
      <c r="D98" s="13"/>
    </row>
    <row r="99" spans="4:4" ht="11.25" customHeight="1" x14ac:dyDescent="0.2"/>
    <row r="100" spans="4:4" ht="10.5" customHeight="1" x14ac:dyDescent="0.2"/>
  </sheetData>
  <mergeCells count="17">
    <mergeCell ref="B10:B12"/>
    <mergeCell ref="C10:C12"/>
    <mergeCell ref="D10:D12"/>
    <mergeCell ref="E10:E12"/>
    <mergeCell ref="F10:F12"/>
    <mergeCell ref="B1:F1"/>
    <mergeCell ref="B2:F2"/>
    <mergeCell ref="B3:F3"/>
    <mergeCell ref="B4:F4"/>
    <mergeCell ref="B8:F8"/>
    <mergeCell ref="B71:F71"/>
    <mergeCell ref="B55:B57"/>
    <mergeCell ref="C55:C57"/>
    <mergeCell ref="D55:D57"/>
    <mergeCell ref="E55:E57"/>
    <mergeCell ref="F55:F57"/>
    <mergeCell ref="B69:F69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4">
    <pageSetUpPr fitToPage="1"/>
  </sheetPr>
  <dimension ref="A1:G100"/>
  <sheetViews>
    <sheetView topLeftCell="A31" workbookViewId="0">
      <selection activeCell="C60" sqref="C60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x14ac:dyDescent="0.2">
      <c r="B1" s="86" t="s">
        <v>13</v>
      </c>
      <c r="C1" s="86"/>
      <c r="D1" s="86"/>
      <c r="E1" s="86"/>
      <c r="F1" s="86"/>
    </row>
    <row r="2" spans="2:6" x14ac:dyDescent="0.2">
      <c r="B2" s="86" t="s">
        <v>66</v>
      </c>
      <c r="C2" s="86"/>
      <c r="D2" s="86"/>
      <c r="E2" s="86"/>
      <c r="F2" s="86" t="s">
        <v>12</v>
      </c>
    </row>
    <row r="3" spans="2:6" x14ac:dyDescent="0.2">
      <c r="B3" s="86" t="s">
        <v>33</v>
      </c>
      <c r="C3" s="86"/>
      <c r="D3" s="86"/>
      <c r="E3" s="86"/>
      <c r="F3" s="86"/>
    </row>
    <row r="4" spans="2:6" x14ac:dyDescent="0.2">
      <c r="B4" s="86" t="s">
        <v>61</v>
      </c>
      <c r="C4" s="86"/>
      <c r="D4" s="86"/>
      <c r="E4" s="86"/>
      <c r="F4" s="86"/>
    </row>
    <row r="5" spans="2:6" x14ac:dyDescent="0.2">
      <c r="B5" s="3"/>
      <c r="D5" s="4"/>
      <c r="E5" s="4"/>
      <c r="F5" s="36" t="s">
        <v>12</v>
      </c>
    </row>
    <row r="6" spans="2:6" ht="20.25" x14ac:dyDescent="0.2">
      <c r="B6" s="5" t="s">
        <v>60</v>
      </c>
      <c r="C6" s="5"/>
      <c r="D6" s="5"/>
      <c r="E6" s="5"/>
      <c r="F6" s="5"/>
    </row>
    <row r="7" spans="2:6" x14ac:dyDescent="0.2">
      <c r="B7" s="6" t="s">
        <v>70</v>
      </c>
      <c r="C7" s="6"/>
      <c r="D7" s="6"/>
      <c r="E7" s="6"/>
      <c r="F7" s="7"/>
    </row>
    <row r="8" spans="2:6" ht="18" x14ac:dyDescent="0.25">
      <c r="B8" s="87" t="s">
        <v>27</v>
      </c>
      <c r="C8" s="87"/>
      <c r="D8" s="87"/>
      <c r="E8" s="87"/>
      <c r="F8" s="87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88" t="s">
        <v>31</v>
      </c>
      <c r="C10" s="91" t="s">
        <v>22</v>
      </c>
      <c r="D10" s="91" t="s">
        <v>28</v>
      </c>
      <c r="E10" s="91" t="s">
        <v>23</v>
      </c>
      <c r="F10" s="91" t="s">
        <v>24</v>
      </c>
    </row>
    <row r="11" spans="2:6" ht="12.75" customHeight="1" x14ac:dyDescent="0.2">
      <c r="B11" s="89"/>
      <c r="C11" s="92"/>
      <c r="D11" s="92"/>
      <c r="E11" s="92"/>
      <c r="F11" s="92"/>
    </row>
    <row r="12" spans="2:6" ht="25.5" customHeight="1" x14ac:dyDescent="0.2">
      <c r="B12" s="90"/>
      <c r="C12" s="93"/>
      <c r="D12" s="93"/>
      <c r="E12" s="93"/>
      <c r="F12" s="93"/>
    </row>
    <row r="13" spans="2:6" ht="14.1" customHeight="1" x14ac:dyDescent="0.2">
      <c r="B13" s="34">
        <v>1</v>
      </c>
      <c r="C13" s="35" t="s">
        <v>7</v>
      </c>
      <c r="D13" s="1">
        <v>4128164.4027100001</v>
      </c>
      <c r="E13" s="1">
        <v>18.902167420142636</v>
      </c>
      <c r="F13" s="16">
        <v>-15.362490681768314</v>
      </c>
    </row>
    <row r="14" spans="2:6" ht="14.1" customHeight="1" x14ac:dyDescent="0.2">
      <c r="B14" s="32">
        <v>2</v>
      </c>
      <c r="C14" s="33" t="s">
        <v>0</v>
      </c>
      <c r="D14" s="1">
        <v>3835724.73465</v>
      </c>
      <c r="E14" s="1">
        <v>17.5631355825704</v>
      </c>
      <c r="F14" s="16">
        <v>-14.274209974584773</v>
      </c>
    </row>
    <row r="15" spans="2:6" ht="14.1" customHeight="1" x14ac:dyDescent="0.2">
      <c r="B15" s="34">
        <v>3</v>
      </c>
      <c r="C15" s="35" t="s">
        <v>45</v>
      </c>
      <c r="D15" s="1">
        <v>3075785.7443600004</v>
      </c>
      <c r="E15" s="1">
        <v>14.083503324192822</v>
      </c>
      <c r="F15" s="16">
        <v>-11.44618412140446</v>
      </c>
    </row>
    <row r="16" spans="2:6" ht="14.1" customHeight="1" x14ac:dyDescent="0.2">
      <c r="B16" s="32">
        <v>4</v>
      </c>
      <c r="C16" s="33" t="s">
        <v>42</v>
      </c>
      <c r="D16" s="1">
        <v>2852735.3911100002</v>
      </c>
      <c r="E16" s="1">
        <v>13.062193437046441</v>
      </c>
      <c r="F16" s="16">
        <v>-10.616127796341726</v>
      </c>
    </row>
    <row r="17" spans="2:6" ht="14.1" customHeight="1" x14ac:dyDescent="0.2">
      <c r="B17" s="34">
        <v>5</v>
      </c>
      <c r="C17" s="35" t="s">
        <v>48</v>
      </c>
      <c r="D17" s="1">
        <v>1412186.43028</v>
      </c>
      <c r="E17" s="1">
        <v>6.4661631005012401</v>
      </c>
      <c r="F17" s="16">
        <v>-5.255289944812839</v>
      </c>
    </row>
    <row r="18" spans="2:6" ht="14.1" customHeight="1" x14ac:dyDescent="0.2">
      <c r="B18" s="32">
        <v>6</v>
      </c>
      <c r="C18" s="33" t="s">
        <v>41</v>
      </c>
      <c r="D18" s="1">
        <v>1305604.40934</v>
      </c>
      <c r="E18" s="1">
        <v>5.9781420317515339</v>
      </c>
      <c r="F18" s="16">
        <v>-4.8586571696113694</v>
      </c>
    </row>
    <row r="19" spans="2:6" ht="14.1" customHeight="1" x14ac:dyDescent="0.2">
      <c r="B19" s="34">
        <v>7</v>
      </c>
      <c r="C19" s="35" t="s">
        <v>9</v>
      </c>
      <c r="D19" s="1">
        <v>1156506.4052800001</v>
      </c>
      <c r="E19" s="1">
        <v>5.2954474586136229</v>
      </c>
      <c r="F19" s="16">
        <v>-4.3038060361297763</v>
      </c>
    </row>
    <row r="20" spans="2:6" ht="14.1" customHeight="1" x14ac:dyDescent="0.2">
      <c r="B20" s="32">
        <v>8</v>
      </c>
      <c r="C20" s="33" t="s">
        <v>17</v>
      </c>
      <c r="D20" s="1">
        <v>940440.57659000007</v>
      </c>
      <c r="E20" s="1">
        <v>4.3061185295164295</v>
      </c>
      <c r="F20" s="16">
        <v>-3.4997418186970455</v>
      </c>
    </row>
    <row r="21" spans="2:6" ht="14.1" customHeight="1" x14ac:dyDescent="0.2">
      <c r="B21" s="34">
        <v>9</v>
      </c>
      <c r="C21" s="35" t="s">
        <v>63</v>
      </c>
      <c r="D21" s="1">
        <v>846461.90060000005</v>
      </c>
      <c r="E21" s="1">
        <v>3.8758060481820684</v>
      </c>
      <c r="F21" s="16">
        <v>-3.1500109472149096</v>
      </c>
    </row>
    <row r="22" spans="2:6" ht="14.1" customHeight="1" x14ac:dyDescent="0.2">
      <c r="B22" s="32">
        <v>10</v>
      </c>
      <c r="C22" s="33" t="s">
        <v>40</v>
      </c>
      <c r="D22" s="1">
        <v>343155.33331999998</v>
      </c>
      <c r="E22" s="1">
        <v>1.5712503012892127</v>
      </c>
      <c r="F22" s="16">
        <v>-1.2770132427543084</v>
      </c>
    </row>
    <row r="23" spans="2:6" ht="14.1" customHeight="1" x14ac:dyDescent="0.2">
      <c r="B23" s="34">
        <v>11</v>
      </c>
      <c r="C23" s="35" t="s">
        <v>2</v>
      </c>
      <c r="D23" s="1">
        <v>249305.07889999999</v>
      </c>
      <c r="E23" s="1">
        <v>1.1415258406293447</v>
      </c>
      <c r="F23" s="16">
        <v>-0.92776027742609624</v>
      </c>
    </row>
    <row r="24" spans="2:6" ht="14.1" customHeight="1" x14ac:dyDescent="0.2">
      <c r="B24" s="32">
        <v>12</v>
      </c>
      <c r="C24" s="33" t="s">
        <v>11</v>
      </c>
      <c r="D24" s="1">
        <v>248014.50927000001</v>
      </c>
      <c r="E24" s="1">
        <v>1.1356165403123328</v>
      </c>
      <c r="F24" s="16">
        <v>-0.9229575704646118</v>
      </c>
    </row>
    <row r="25" spans="2:6" ht="14.1" customHeight="1" x14ac:dyDescent="0.2">
      <c r="B25" s="34">
        <v>13</v>
      </c>
      <c r="C25" s="35" t="s">
        <v>21</v>
      </c>
      <c r="D25" s="1">
        <v>220117.05130000002</v>
      </c>
      <c r="E25" s="1">
        <v>1.0078787930464623</v>
      </c>
      <c r="F25" s="16">
        <v>-0.81914037805148909</v>
      </c>
    </row>
    <row r="26" spans="2:6" ht="14.1" customHeight="1" x14ac:dyDescent="0.2">
      <c r="B26" s="32">
        <v>14</v>
      </c>
      <c r="C26" s="33" t="s">
        <v>37</v>
      </c>
      <c r="D26" s="1">
        <v>211034.16661000001</v>
      </c>
      <c r="E26" s="1">
        <v>0.96628979844258378</v>
      </c>
      <c r="F26" s="16">
        <v>-0.78533946369785979</v>
      </c>
    </row>
    <row r="27" spans="2:6" ht="14.1" customHeight="1" x14ac:dyDescent="0.2">
      <c r="B27" s="34">
        <v>15</v>
      </c>
      <c r="C27" s="35" t="s">
        <v>52</v>
      </c>
      <c r="D27" s="1">
        <v>171581.13118</v>
      </c>
      <c r="E27" s="1">
        <v>0.7856410140964174</v>
      </c>
      <c r="F27" s="16">
        <v>-0.63851951419125386</v>
      </c>
    </row>
    <row r="28" spans="2:6" ht="14.1" customHeight="1" x14ac:dyDescent="0.2">
      <c r="B28" s="32">
        <v>16</v>
      </c>
      <c r="C28" s="33" t="s">
        <v>32</v>
      </c>
      <c r="D28" s="1">
        <v>154528.71752999999</v>
      </c>
      <c r="E28" s="1">
        <v>0.70756089269470468</v>
      </c>
      <c r="F28" s="16">
        <v>-0.57506091122771608</v>
      </c>
    </row>
    <row r="29" spans="2:6" ht="14.1" customHeight="1" x14ac:dyDescent="0.2">
      <c r="B29" s="34">
        <v>17</v>
      </c>
      <c r="C29" s="35" t="s">
        <v>39</v>
      </c>
      <c r="D29" s="1">
        <v>124637.19695999999</v>
      </c>
      <c r="E29" s="1">
        <v>0.5706926696448027</v>
      </c>
      <c r="F29" s="16">
        <v>-0.46382304339496794</v>
      </c>
    </row>
    <row r="30" spans="2:6" ht="14.1" customHeight="1" x14ac:dyDescent="0.2">
      <c r="B30" s="32">
        <v>18</v>
      </c>
      <c r="C30" s="33" t="s">
        <v>14</v>
      </c>
      <c r="D30" s="1">
        <v>116282.54926</v>
      </c>
      <c r="E30" s="1">
        <v>0.53243814919546217</v>
      </c>
      <c r="F30" s="16">
        <v>-0.43273217953391369</v>
      </c>
    </row>
    <row r="31" spans="2:6" ht="14.1" customHeight="1" x14ac:dyDescent="0.2">
      <c r="B31" s="34">
        <v>19</v>
      </c>
      <c r="C31" s="35" t="s">
        <v>55</v>
      </c>
      <c r="D31" s="1">
        <v>61695.311179999997</v>
      </c>
      <c r="E31" s="1">
        <v>0.28249240756899197</v>
      </c>
      <c r="F31" s="16">
        <v>-0.22959202944760443</v>
      </c>
    </row>
    <row r="32" spans="2:6" ht="14.1" customHeight="1" x14ac:dyDescent="0.2">
      <c r="B32" s="32">
        <v>20</v>
      </c>
      <c r="C32" s="33" t="s">
        <v>8</v>
      </c>
      <c r="D32" s="1">
        <v>60957.988789999996</v>
      </c>
      <c r="E32" s="1">
        <v>0.27911633290267041</v>
      </c>
      <c r="F32" s="16">
        <v>-0.22684816868023808</v>
      </c>
    </row>
    <row r="33" spans="2:6" ht="14.1" customHeight="1" x14ac:dyDescent="0.2">
      <c r="B33" s="34">
        <v>21</v>
      </c>
      <c r="C33" s="35" t="s">
        <v>49</v>
      </c>
      <c r="D33" s="1">
        <v>60842.304349999999</v>
      </c>
      <c r="E33" s="1">
        <v>0.2785866333947366</v>
      </c>
      <c r="F33" s="16">
        <v>-0.22641766229576396</v>
      </c>
    </row>
    <row r="34" spans="2:6" ht="14.1" customHeight="1" x14ac:dyDescent="0.2">
      <c r="B34" s="32">
        <v>22</v>
      </c>
      <c r="C34" s="33" t="s">
        <v>5</v>
      </c>
      <c r="D34" s="1">
        <v>52646.184930000003</v>
      </c>
      <c r="E34" s="1">
        <v>0.24105798715898596</v>
      </c>
      <c r="F34" s="16">
        <v>-0.19591674325926609</v>
      </c>
    </row>
    <row r="35" spans="2:6" ht="14.1" customHeight="1" x14ac:dyDescent="0.2">
      <c r="B35" s="34">
        <v>23</v>
      </c>
      <c r="C35" s="35" t="s">
        <v>51</v>
      </c>
      <c r="D35" s="1">
        <v>50491.847009999998</v>
      </c>
      <c r="E35" s="1">
        <v>0.23119363776033566</v>
      </c>
      <c r="F35" s="16">
        <v>-0.18789962160595841</v>
      </c>
    </row>
    <row r="36" spans="2:6" ht="14.1" customHeight="1" x14ac:dyDescent="0.2">
      <c r="B36" s="32">
        <v>24</v>
      </c>
      <c r="C36" s="33" t="s">
        <v>16</v>
      </c>
      <c r="D36" s="1">
        <v>47653.888399999996</v>
      </c>
      <c r="E36" s="1">
        <v>0.21819910470771789</v>
      </c>
      <c r="F36" s="16">
        <v>-0.17733848390690057</v>
      </c>
    </row>
    <row r="37" spans="2:6" ht="14.1" customHeight="1" x14ac:dyDescent="0.2">
      <c r="B37" s="34">
        <v>25</v>
      </c>
      <c r="C37" s="35" t="s">
        <v>1</v>
      </c>
      <c r="D37" s="1">
        <v>28995.901489999997</v>
      </c>
      <c r="E37" s="1">
        <v>0.13276733458147735</v>
      </c>
      <c r="F37" s="16">
        <v>-0.10790492407646715</v>
      </c>
    </row>
    <row r="38" spans="2:6" ht="14.1" customHeight="1" x14ac:dyDescent="0.2">
      <c r="B38" s="32">
        <v>26</v>
      </c>
      <c r="C38" s="33" t="s">
        <v>44</v>
      </c>
      <c r="D38" s="1">
        <v>25289.33827</v>
      </c>
      <c r="E38" s="1">
        <v>0.11579560775495139</v>
      </c>
      <c r="F38" s="16">
        <v>-9.411137387501331E-2</v>
      </c>
    </row>
    <row r="39" spans="2:6" ht="14.1" customHeight="1" x14ac:dyDescent="0.2">
      <c r="B39" s="34">
        <v>27</v>
      </c>
      <c r="C39" s="35" t="s">
        <v>15</v>
      </c>
      <c r="D39" s="1">
        <v>20131.168309999997</v>
      </c>
      <c r="E39" s="1">
        <v>9.2177218889075624E-2</v>
      </c>
      <c r="F39" s="16">
        <v>-7.4915835564218977E-2</v>
      </c>
    </row>
    <row r="40" spans="2:6" ht="14.1" customHeight="1" x14ac:dyDescent="0.2">
      <c r="B40" s="32">
        <v>28</v>
      </c>
      <c r="C40" s="33" t="s">
        <v>18</v>
      </c>
      <c r="D40" s="1">
        <v>11588.503500000001</v>
      </c>
      <c r="E40" s="1">
        <v>5.3061799855187795E-2</v>
      </c>
      <c r="F40" s="16">
        <v>-4.3125287577578067E-2</v>
      </c>
    </row>
    <row r="41" spans="2:6" ht="14.1" customHeight="1" x14ac:dyDescent="0.2">
      <c r="B41" s="34">
        <v>29</v>
      </c>
      <c r="C41" s="35" t="s">
        <v>36</v>
      </c>
      <c r="D41" s="1">
        <v>9296.8346400000009</v>
      </c>
      <c r="E41" s="1">
        <v>4.2568635281894418E-2</v>
      </c>
      <c r="F41" s="16">
        <v>-3.4597104571025016E-2</v>
      </c>
    </row>
    <row r="42" spans="2:6" ht="14.1" customHeight="1" x14ac:dyDescent="0.2">
      <c r="B42" s="32">
        <v>30</v>
      </c>
      <c r="C42" s="33" t="s">
        <v>57</v>
      </c>
      <c r="D42" s="1">
        <v>3757.4038100000002</v>
      </c>
      <c r="E42" s="1">
        <v>1.7204517299523627E-2</v>
      </c>
      <c r="F42" s="16">
        <v>-1.3982747630126484E-2</v>
      </c>
    </row>
    <row r="43" spans="2:6" ht="14.1" customHeight="1" x14ac:dyDescent="0.2">
      <c r="B43" s="34">
        <v>31</v>
      </c>
      <c r="C43" s="35" t="s">
        <v>20</v>
      </c>
      <c r="D43" s="1">
        <v>3470.5394100000003</v>
      </c>
      <c r="E43" s="1">
        <v>1.5891013672555871E-2</v>
      </c>
      <c r="F43" s="16">
        <v>-1.291521464402786E-2</v>
      </c>
    </row>
    <row r="44" spans="2:6" ht="14.1" customHeight="1" x14ac:dyDescent="0.2">
      <c r="B44" s="32">
        <v>32</v>
      </c>
      <c r="C44" s="33" t="s">
        <v>53</v>
      </c>
      <c r="D44" s="1">
        <v>3241.8147599999998</v>
      </c>
      <c r="E44" s="1">
        <v>1.4843722139162631E-2</v>
      </c>
      <c r="F44" s="16">
        <v>-1.2064042073960385E-2</v>
      </c>
    </row>
    <row r="45" spans="2:6" ht="14.1" customHeight="1" x14ac:dyDescent="0.2">
      <c r="B45" s="34">
        <v>33</v>
      </c>
      <c r="C45" s="35" t="s">
        <v>62</v>
      </c>
      <c r="D45" s="1">
        <v>3088.5781899999997</v>
      </c>
      <c r="E45" s="1">
        <v>1.414207777172248E-2</v>
      </c>
      <c r="F45" s="16">
        <v>-1.1493789741668155E-2</v>
      </c>
    </row>
    <row r="46" spans="2:6" ht="14.1" customHeight="1" x14ac:dyDescent="0.2">
      <c r="B46" s="32">
        <v>34</v>
      </c>
      <c r="C46" s="33" t="s">
        <v>56</v>
      </c>
      <c r="D46" s="1">
        <v>1974.6983300000002</v>
      </c>
      <c r="E46" s="1">
        <v>9.041810062950198E-3</v>
      </c>
      <c r="F46" s="16">
        <v>-7.3486135082250388E-3</v>
      </c>
    </row>
    <row r="47" spans="2:6" ht="14.1" customHeight="1" x14ac:dyDescent="0.2">
      <c r="B47" s="34">
        <v>35</v>
      </c>
      <c r="C47" s="35" t="s">
        <v>3</v>
      </c>
      <c r="D47" s="1">
        <v>1342.6534199999999</v>
      </c>
      <c r="E47" s="1">
        <v>6.1477831927930467E-3</v>
      </c>
      <c r="F47" s="16">
        <v>-4.9965308164698482E-3</v>
      </c>
    </row>
    <row r="48" spans="2:6" ht="14.1" customHeight="1" x14ac:dyDescent="0.2">
      <c r="B48" s="32">
        <v>36</v>
      </c>
      <c r="C48" s="33" t="s">
        <v>19</v>
      </c>
      <c r="D48" s="1">
        <v>676.99656999999991</v>
      </c>
      <c r="E48" s="1">
        <v>3.0998529275146377E-3</v>
      </c>
      <c r="F48" s="16">
        <v>-2.519365142383048E-3</v>
      </c>
    </row>
    <row r="49" spans="2:6" ht="14.1" customHeight="1" x14ac:dyDescent="0.2">
      <c r="B49" s="34">
        <v>37</v>
      </c>
      <c r="C49" s="35" t="s">
        <v>65</v>
      </c>
      <c r="D49" s="1">
        <v>227.47972000000001</v>
      </c>
      <c r="E49" s="1">
        <v>1.041591209231991E-3</v>
      </c>
      <c r="F49" s="16">
        <v>-8.4653970575811937E-4</v>
      </c>
    </row>
    <row r="50" spans="2:6" ht="14.1" customHeight="1" x14ac:dyDescent="0.2">
      <c r="B50" s="32">
        <v>38</v>
      </c>
      <c r="C50" s="33" t="s">
        <v>38</v>
      </c>
      <c r="D50" s="1">
        <v>0</v>
      </c>
      <c r="E50" s="1">
        <v>0</v>
      </c>
      <c r="F50" s="16">
        <v>0</v>
      </c>
    </row>
    <row r="51" spans="2:6" ht="14.1" customHeight="1" x14ac:dyDescent="0.2">
      <c r="B51" s="34">
        <v>39</v>
      </c>
      <c r="C51" s="35" t="s">
        <v>47</v>
      </c>
      <c r="D51" s="1">
        <v>0</v>
      </c>
      <c r="E51" s="1">
        <v>0</v>
      </c>
      <c r="F51" s="16">
        <v>0</v>
      </c>
    </row>
    <row r="52" spans="2:6" ht="14.1" customHeight="1" x14ac:dyDescent="0.2">
      <c r="B52" s="18"/>
      <c r="C52" s="19" t="s">
        <v>34</v>
      </c>
      <c r="D52" s="20">
        <v>21839635.164330002</v>
      </c>
      <c r="E52" s="20">
        <v>99.999999999999972</v>
      </c>
      <c r="F52" s="21">
        <f>SUM(F13:F51)</f>
        <v>-81.273699149430058</v>
      </c>
    </row>
    <row r="53" spans="2:6" ht="14.1" customHeight="1" x14ac:dyDescent="0.2">
      <c r="B53" s="79" t="s">
        <v>31</v>
      </c>
      <c r="C53" s="81" t="s">
        <v>25</v>
      </c>
      <c r="D53" s="81" t="s">
        <v>29</v>
      </c>
      <c r="E53" s="81" t="s">
        <v>26</v>
      </c>
      <c r="F53" s="81" t="s">
        <v>24</v>
      </c>
    </row>
    <row r="54" spans="2:6" x14ac:dyDescent="0.2">
      <c r="B54" s="80"/>
      <c r="C54" s="82"/>
      <c r="D54" s="82"/>
      <c r="E54" s="82"/>
      <c r="F54" s="82"/>
    </row>
    <row r="55" spans="2:6" x14ac:dyDescent="0.2">
      <c r="B55" s="94"/>
      <c r="C55" s="95"/>
      <c r="D55" s="95"/>
      <c r="E55" s="95"/>
      <c r="F55" s="95"/>
    </row>
    <row r="56" spans="2:6" ht="12.75" customHeight="1" x14ac:dyDescent="0.2">
      <c r="B56" s="46">
        <v>40</v>
      </c>
      <c r="C56" s="47" t="s">
        <v>50</v>
      </c>
      <c r="D56" s="14">
        <v>-19387.299559999999</v>
      </c>
      <c r="E56" s="14">
        <v>3.9800375678845416E-2</v>
      </c>
      <c r="F56" s="39">
        <v>7.214761326841318E-2</v>
      </c>
    </row>
    <row r="57" spans="2:6" x14ac:dyDescent="0.2">
      <c r="B57" s="34">
        <v>41</v>
      </c>
      <c r="C57" s="35" t="s">
        <v>54</v>
      </c>
      <c r="D57" s="1">
        <v>-34136.470979999998</v>
      </c>
      <c r="E57" s="1">
        <v>7.0079093024237774E-2</v>
      </c>
      <c r="F57" s="16">
        <v>0.12703496425540603</v>
      </c>
    </row>
    <row r="58" spans="2:6" x14ac:dyDescent="0.2">
      <c r="B58" s="32">
        <v>42</v>
      </c>
      <c r="C58" s="33" t="s">
        <v>46</v>
      </c>
      <c r="D58" s="1">
        <v>-37988.033689999997</v>
      </c>
      <c r="E58" s="1">
        <v>7.7986003542343585E-2</v>
      </c>
      <c r="F58" s="16">
        <v>0.14136811344001179</v>
      </c>
    </row>
    <row r="59" spans="2:6" x14ac:dyDescent="0.2">
      <c r="B59" s="34">
        <v>43</v>
      </c>
      <c r="C59" s="35" t="s">
        <v>30</v>
      </c>
      <c r="D59" s="1">
        <v>-507474.37599000003</v>
      </c>
      <c r="E59" s="1">
        <v>1.0417990782719226</v>
      </c>
      <c r="F59" s="16">
        <v>1.8885077268881805</v>
      </c>
    </row>
    <row r="60" spans="2:6" x14ac:dyDescent="0.2">
      <c r="B60" s="32">
        <v>44</v>
      </c>
      <c r="C60" s="33" t="s">
        <v>6</v>
      </c>
      <c r="D60" s="1">
        <v>-1163480.7609900001</v>
      </c>
      <c r="E60" s="1">
        <v>2.3885209613231435</v>
      </c>
      <c r="F60" s="16">
        <v>4.3297603015499906</v>
      </c>
    </row>
    <row r="61" spans="2:6" x14ac:dyDescent="0.2">
      <c r="B61" s="34">
        <v>45</v>
      </c>
      <c r="C61" s="35" t="s">
        <v>58</v>
      </c>
      <c r="D61" s="1">
        <v>-1296171.34497</v>
      </c>
      <c r="E61" s="1">
        <v>2.6609227507062019</v>
      </c>
      <c r="F61" s="16">
        <v>4.8235531017138999</v>
      </c>
    </row>
    <row r="62" spans="2:6" x14ac:dyDescent="0.2">
      <c r="B62" s="32">
        <v>46</v>
      </c>
      <c r="C62" s="33" t="s">
        <v>4</v>
      </c>
      <c r="D62" s="1">
        <v>-5416159.0070699994</v>
      </c>
      <c r="E62" s="1">
        <v>11.118885461619614</v>
      </c>
      <c r="F62" s="16">
        <v>20.155614980466062</v>
      </c>
    </row>
    <row r="63" spans="2:6" x14ac:dyDescent="0.2">
      <c r="B63" s="34">
        <v>47</v>
      </c>
      <c r="C63" s="35" t="s">
        <v>10</v>
      </c>
      <c r="D63" s="1">
        <v>-19666842.562990002</v>
      </c>
      <c r="E63" s="1">
        <v>40.374252226373969</v>
      </c>
      <c r="F63" s="16">
        <v>73.187900514669238</v>
      </c>
    </row>
    <row r="64" spans="2:6" x14ac:dyDescent="0.2">
      <c r="B64" s="44">
        <v>48</v>
      </c>
      <c r="C64" s="45" t="s">
        <v>43</v>
      </c>
      <c r="D64" s="15">
        <v>-20569708.288910002</v>
      </c>
      <c r="E64" s="15">
        <v>42.227754049459712</v>
      </c>
      <c r="F64" s="17">
        <v>76.547811833178883</v>
      </c>
    </row>
    <row r="65" spans="1:7" x14ac:dyDescent="0.2">
      <c r="B65" s="22"/>
      <c r="C65" s="19" t="s">
        <v>35</v>
      </c>
      <c r="D65" s="20">
        <v>-48711348.145150006</v>
      </c>
      <c r="E65" s="20">
        <v>100</v>
      </c>
      <c r="F65" s="21">
        <f>SUM(F56:F64)</f>
        <v>181.27369914943009</v>
      </c>
      <c r="G65" s="9"/>
    </row>
    <row r="66" spans="1:7" x14ac:dyDescent="0.2">
      <c r="B66" s="22"/>
      <c r="C66" s="19" t="s">
        <v>59</v>
      </c>
      <c r="D66" s="20">
        <v>-26871712.980820004</v>
      </c>
      <c r="E66" s="20">
        <f>+E65</f>
        <v>100</v>
      </c>
      <c r="F66" s="21">
        <f>+F65+F52</f>
        <v>100.00000000000003</v>
      </c>
      <c r="G66" s="9"/>
    </row>
    <row r="67" spans="1:7" ht="6" customHeight="1" x14ac:dyDescent="0.2">
      <c r="B67" s="24"/>
      <c r="C67" s="25"/>
      <c r="D67" s="25"/>
      <c r="E67" s="25"/>
      <c r="F67" s="26"/>
    </row>
    <row r="68" spans="1:7" s="4" customFormat="1" ht="15" x14ac:dyDescent="0.25">
      <c r="A68" s="2"/>
      <c r="B68" s="48" t="s">
        <v>67</v>
      </c>
      <c r="C68" s="49"/>
      <c r="D68" s="49"/>
      <c r="E68" s="27"/>
      <c r="F68" s="50" t="s">
        <v>69</v>
      </c>
    </row>
    <row r="69" spans="1:7" ht="20.25" customHeight="1" x14ac:dyDescent="0.2">
      <c r="A69" s="4"/>
      <c r="B69" s="83" t="s">
        <v>68</v>
      </c>
      <c r="C69" s="84"/>
      <c r="D69" s="84"/>
      <c r="E69" s="84"/>
      <c r="F69" s="85"/>
    </row>
    <row r="70" spans="1:7" ht="9.75" customHeight="1" x14ac:dyDescent="0.25">
      <c r="B70" s="51"/>
      <c r="C70" s="52"/>
      <c r="D70" s="52"/>
      <c r="E70" s="52"/>
      <c r="F70" s="53"/>
    </row>
    <row r="71" spans="1:7" ht="15.75" x14ac:dyDescent="0.25">
      <c r="B71" s="76" t="s">
        <v>64</v>
      </c>
      <c r="C71" s="77"/>
      <c r="D71" s="77"/>
      <c r="E71" s="77"/>
      <c r="F71" s="78"/>
    </row>
    <row r="72" spans="1:7" ht="14.1" customHeight="1" x14ac:dyDescent="0.3">
      <c r="B72" s="10"/>
      <c r="C72" s="10"/>
      <c r="D72" s="10"/>
      <c r="E72" s="10"/>
      <c r="F72" s="10"/>
    </row>
    <row r="73" spans="1:7" ht="14.1" customHeight="1" x14ac:dyDescent="0.2"/>
    <row r="74" spans="1:7" ht="14.1" customHeight="1" x14ac:dyDescent="0.2"/>
    <row r="75" spans="1:7" ht="14.1" customHeight="1" x14ac:dyDescent="0.2"/>
    <row r="76" spans="1:7" ht="14.1" customHeight="1" x14ac:dyDescent="0.2"/>
    <row r="77" spans="1:7" ht="14.1" customHeight="1" x14ac:dyDescent="0.2"/>
    <row r="78" spans="1:7" ht="14.1" customHeight="1" x14ac:dyDescent="0.2"/>
    <row r="79" spans="1:7" ht="14.1" customHeight="1" x14ac:dyDescent="0.2"/>
    <row r="80" spans="1:7" ht="14.1" customHeight="1" x14ac:dyDescent="0.2"/>
    <row r="81" spans="4:5" ht="10.5" customHeight="1" x14ac:dyDescent="0.2"/>
    <row r="82" spans="4:5" ht="10.5" customHeight="1" x14ac:dyDescent="0.2"/>
    <row r="83" spans="4:5" ht="11.25" customHeight="1" x14ac:dyDescent="0.2"/>
    <row r="84" spans="4:5" ht="12.75" customHeight="1" x14ac:dyDescent="0.2"/>
    <row r="85" spans="4:5" ht="11.25" customHeight="1" x14ac:dyDescent="0.2"/>
    <row r="86" spans="4:5" ht="14.1" customHeight="1" x14ac:dyDescent="0.2"/>
    <row r="87" spans="4:5" ht="14.1" customHeight="1" x14ac:dyDescent="0.2"/>
    <row r="88" spans="4:5" ht="14.1" customHeight="1" x14ac:dyDescent="0.2"/>
    <row r="89" spans="4:5" ht="14.1" customHeight="1" x14ac:dyDescent="0.2"/>
    <row r="90" spans="4:5" ht="14.1" customHeight="1" x14ac:dyDescent="0.2"/>
    <row r="91" spans="4:5" ht="14.1" customHeight="1" x14ac:dyDescent="0.2"/>
    <row r="92" spans="4:5" ht="14.1" customHeight="1" x14ac:dyDescent="0.2"/>
    <row r="93" spans="4:5" ht="14.1" customHeight="1" x14ac:dyDescent="0.2">
      <c r="E93" s="11"/>
    </row>
    <row r="94" spans="4:5" ht="14.1" customHeight="1" x14ac:dyDescent="0.2"/>
    <row r="95" spans="4:5" ht="14.1" customHeight="1" x14ac:dyDescent="0.2"/>
    <row r="96" spans="4:5" x14ac:dyDescent="0.2">
      <c r="D96" s="12"/>
    </row>
    <row r="97" spans="4:4" ht="10.5" customHeight="1" x14ac:dyDescent="0.2">
      <c r="D97" s="12"/>
    </row>
    <row r="98" spans="4:4" ht="11.25" customHeight="1" x14ac:dyDescent="0.2">
      <c r="D98" s="13"/>
    </row>
    <row r="99" spans="4:4" ht="11.25" customHeight="1" x14ac:dyDescent="0.2"/>
    <row r="100" spans="4:4" ht="10.5" customHeight="1" x14ac:dyDescent="0.2"/>
  </sheetData>
  <sortState ref="C20:F58">
    <sortCondition descending="1" ref="D20:D58"/>
  </sortState>
  <mergeCells count="17">
    <mergeCell ref="B1:F1"/>
    <mergeCell ref="B2:F2"/>
    <mergeCell ref="B3:F3"/>
    <mergeCell ref="B4:F4"/>
    <mergeCell ref="B71:F71"/>
    <mergeCell ref="B10:B12"/>
    <mergeCell ref="D10:D12"/>
    <mergeCell ref="E10:E12"/>
    <mergeCell ref="B8:F8"/>
    <mergeCell ref="C10:C12"/>
    <mergeCell ref="F10:F12"/>
    <mergeCell ref="E53:E55"/>
    <mergeCell ref="F53:F55"/>
    <mergeCell ref="B53:B55"/>
    <mergeCell ref="C53:C55"/>
    <mergeCell ref="D53:D55"/>
    <mergeCell ref="B69:F69"/>
  </mergeCells>
  <phoneticPr fontId="0" type="noConversion"/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00"/>
  <sheetViews>
    <sheetView topLeftCell="A37" workbookViewId="0">
      <selection activeCell="F68" sqref="F68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86" t="s">
        <v>13</v>
      </c>
      <c r="C1" s="86"/>
      <c r="D1" s="86"/>
      <c r="E1" s="86"/>
      <c r="F1" s="86"/>
    </row>
    <row r="2" spans="2:6" ht="12" customHeight="1" x14ac:dyDescent="0.2">
      <c r="B2" s="86" t="s">
        <v>66</v>
      </c>
      <c r="C2" s="86"/>
      <c r="D2" s="86"/>
      <c r="E2" s="86"/>
      <c r="F2" s="86" t="s">
        <v>12</v>
      </c>
    </row>
    <row r="3" spans="2:6" ht="12" customHeight="1" x14ac:dyDescent="0.2">
      <c r="B3" s="86" t="s">
        <v>33</v>
      </c>
      <c r="C3" s="86"/>
      <c r="D3" s="86"/>
      <c r="E3" s="86"/>
      <c r="F3" s="86"/>
    </row>
    <row r="4" spans="2:6" ht="12" customHeight="1" x14ac:dyDescent="0.2">
      <c r="B4" s="86" t="s">
        <v>61</v>
      </c>
      <c r="C4" s="86"/>
      <c r="D4" s="86"/>
      <c r="E4" s="86"/>
      <c r="F4" s="86"/>
    </row>
    <row r="5" spans="2:6" x14ac:dyDescent="0.2">
      <c r="B5" s="3"/>
      <c r="D5" s="4"/>
      <c r="E5" s="4"/>
      <c r="F5" s="36" t="s">
        <v>12</v>
      </c>
    </row>
    <row r="6" spans="2:6" ht="20.25" customHeight="1" x14ac:dyDescent="0.2">
      <c r="B6" s="5" t="s">
        <v>60</v>
      </c>
      <c r="C6" s="5"/>
      <c r="D6" s="5"/>
      <c r="E6" s="5"/>
      <c r="F6" s="5"/>
    </row>
    <row r="7" spans="2:6" ht="14.1" customHeight="1" x14ac:dyDescent="0.2">
      <c r="B7" s="6" t="s">
        <v>104</v>
      </c>
      <c r="C7" s="6"/>
      <c r="D7" s="6"/>
      <c r="E7" s="6"/>
      <c r="F7" s="7"/>
    </row>
    <row r="8" spans="2:6" ht="18" x14ac:dyDescent="0.25">
      <c r="B8" s="87" t="s">
        <v>27</v>
      </c>
      <c r="C8" s="87"/>
      <c r="D8" s="87"/>
      <c r="E8" s="87"/>
      <c r="F8" s="87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88" t="s">
        <v>31</v>
      </c>
      <c r="C10" s="91" t="s">
        <v>22</v>
      </c>
      <c r="D10" s="91" t="s">
        <v>89</v>
      </c>
      <c r="E10" s="91" t="s">
        <v>23</v>
      </c>
      <c r="F10" s="91" t="s">
        <v>24</v>
      </c>
    </row>
    <row r="11" spans="2:6" ht="12.75" customHeight="1" x14ac:dyDescent="0.2">
      <c r="B11" s="89"/>
      <c r="C11" s="92"/>
      <c r="D11" s="92"/>
      <c r="E11" s="92"/>
      <c r="F11" s="92"/>
    </row>
    <row r="12" spans="2:6" ht="25.5" customHeight="1" x14ac:dyDescent="0.2">
      <c r="B12" s="90"/>
      <c r="C12" s="93"/>
      <c r="D12" s="93"/>
      <c r="E12" s="93"/>
      <c r="F12" s="93"/>
    </row>
    <row r="13" spans="2:6" ht="14.1" customHeight="1" x14ac:dyDescent="0.2">
      <c r="B13" s="32">
        <v>1</v>
      </c>
      <c r="C13" s="33" t="s">
        <v>52</v>
      </c>
      <c r="D13" s="1">
        <v>1309139.2969200001</v>
      </c>
      <c r="E13" s="1">
        <v>26.531247295649372</v>
      </c>
      <c r="F13" s="16">
        <v>26.638259514011814</v>
      </c>
    </row>
    <row r="14" spans="2:6" ht="14.1" customHeight="1" x14ac:dyDescent="0.2">
      <c r="B14" s="34">
        <v>2</v>
      </c>
      <c r="C14" s="35" t="s">
        <v>7</v>
      </c>
      <c r="D14" s="1">
        <v>1260614.19129</v>
      </c>
      <c r="E14" s="1">
        <v>25.54782896839729</v>
      </c>
      <c r="F14" s="16">
        <v>25.650874627042246</v>
      </c>
    </row>
    <row r="15" spans="2:6" ht="14.1" customHeight="1" x14ac:dyDescent="0.2">
      <c r="B15" s="32">
        <v>3</v>
      </c>
      <c r="C15" s="33" t="s">
        <v>10</v>
      </c>
      <c r="D15" s="1">
        <v>1141694.5255799999</v>
      </c>
      <c r="E15" s="1">
        <v>23.137782102726913</v>
      </c>
      <c r="F15" s="16">
        <v>23.231106979737334</v>
      </c>
    </row>
    <row r="16" spans="2:6" ht="14.1" customHeight="1" x14ac:dyDescent="0.2">
      <c r="B16" s="34">
        <v>4</v>
      </c>
      <c r="C16" s="33" t="s">
        <v>19</v>
      </c>
      <c r="D16" s="1">
        <v>453922.30757</v>
      </c>
      <c r="E16" s="1">
        <v>9.1992693393936271</v>
      </c>
      <c r="F16" s="16">
        <v>9.2363740487332251</v>
      </c>
    </row>
    <row r="17" spans="2:6" ht="14.1" customHeight="1" x14ac:dyDescent="0.2">
      <c r="B17" s="32">
        <v>5</v>
      </c>
      <c r="C17" s="35" t="s">
        <v>51</v>
      </c>
      <c r="D17" s="1">
        <v>162267.76822</v>
      </c>
      <c r="E17" s="1">
        <v>3.2885471369522397</v>
      </c>
      <c r="F17" s="16">
        <v>3.3018112975246088</v>
      </c>
    </row>
    <row r="18" spans="2:6" ht="14.1" customHeight="1" x14ac:dyDescent="0.2">
      <c r="B18" s="34">
        <v>6</v>
      </c>
      <c r="C18" s="33" t="s">
        <v>4</v>
      </c>
      <c r="D18" s="1">
        <v>110835.38475</v>
      </c>
      <c r="E18" s="1">
        <v>2.246209405545323</v>
      </c>
      <c r="F18" s="16">
        <v>2.2552693584648154</v>
      </c>
    </row>
    <row r="19" spans="2:6" ht="14.1" customHeight="1" x14ac:dyDescent="0.2">
      <c r="B19" s="32">
        <v>7</v>
      </c>
      <c r="C19" s="35" t="s">
        <v>42</v>
      </c>
      <c r="D19" s="1">
        <v>105654.11595000001</v>
      </c>
      <c r="E19" s="1">
        <v>2.1412049005538019</v>
      </c>
      <c r="F19" s="16">
        <v>2.149841324006625</v>
      </c>
    </row>
    <row r="20" spans="2:6" ht="14.1" customHeight="1" x14ac:dyDescent="0.2">
      <c r="B20" s="34">
        <v>8</v>
      </c>
      <c r="C20" s="33" t="s">
        <v>43</v>
      </c>
      <c r="D20" s="1">
        <v>96639.853340000001</v>
      </c>
      <c r="E20" s="1">
        <v>1.9585202687071344</v>
      </c>
      <c r="F20" s="16">
        <v>1.9664198444913652</v>
      </c>
    </row>
    <row r="21" spans="2:6" ht="14.1" customHeight="1" x14ac:dyDescent="0.2">
      <c r="B21" s="32">
        <v>9</v>
      </c>
      <c r="C21" s="35" t="s">
        <v>0</v>
      </c>
      <c r="D21" s="1">
        <v>76328.745330000005</v>
      </c>
      <c r="E21" s="1">
        <v>1.5468917806388511</v>
      </c>
      <c r="F21" s="16">
        <v>1.5531310772376179</v>
      </c>
    </row>
    <row r="22" spans="2:6" ht="14.1" customHeight="1" x14ac:dyDescent="0.2">
      <c r="B22" s="34">
        <v>10</v>
      </c>
      <c r="C22" s="33" t="s">
        <v>55</v>
      </c>
      <c r="D22" s="1">
        <v>37253.484049999999</v>
      </c>
      <c r="E22" s="1">
        <v>0.75498566140397394</v>
      </c>
      <c r="F22" s="16">
        <v>0.75803085146075355</v>
      </c>
    </row>
    <row r="23" spans="2:6" ht="14.1" customHeight="1" x14ac:dyDescent="0.2">
      <c r="B23" s="32">
        <v>11</v>
      </c>
      <c r="C23" s="35" t="s">
        <v>37</v>
      </c>
      <c r="D23" s="1">
        <v>29645.379739999997</v>
      </c>
      <c r="E23" s="1">
        <v>0.60079848103699351</v>
      </c>
      <c r="F23" s="16">
        <v>0.60322176621194634</v>
      </c>
    </row>
    <row r="24" spans="2:6" ht="14.1" customHeight="1" x14ac:dyDescent="0.2">
      <c r="B24" s="34">
        <v>12</v>
      </c>
      <c r="C24" s="33" t="s">
        <v>32</v>
      </c>
      <c r="D24" s="1">
        <v>25407.262360000001</v>
      </c>
      <c r="E24" s="1">
        <v>0.51490804864273876</v>
      </c>
      <c r="F24" s="16">
        <v>0.51698489983348428</v>
      </c>
    </row>
    <row r="25" spans="2:6" ht="14.1" customHeight="1" x14ac:dyDescent="0.2">
      <c r="B25" s="32">
        <v>13</v>
      </c>
      <c r="C25" s="35" t="s">
        <v>1</v>
      </c>
      <c r="D25" s="1">
        <v>24449.810949999999</v>
      </c>
      <c r="E25" s="1">
        <v>0.49550416993247304</v>
      </c>
      <c r="F25" s="16">
        <v>0.49750275672492317</v>
      </c>
    </row>
    <row r="26" spans="2:6" ht="14.1" customHeight="1" x14ac:dyDescent="0.2">
      <c r="B26" s="34">
        <v>14</v>
      </c>
      <c r="C26" s="33" t="s">
        <v>49</v>
      </c>
      <c r="D26" s="1">
        <v>16248.880800000001</v>
      </c>
      <c r="E26" s="1">
        <v>0.329302676801912</v>
      </c>
      <c r="F26" s="16">
        <v>0.3306308996918717</v>
      </c>
    </row>
    <row r="27" spans="2:6" ht="14.1" customHeight="1" x14ac:dyDescent="0.2">
      <c r="B27" s="32">
        <v>15</v>
      </c>
      <c r="C27" s="35" t="s">
        <v>65</v>
      </c>
      <c r="D27" s="1">
        <v>13599.039210000001</v>
      </c>
      <c r="E27" s="1">
        <v>0.27560052097786075</v>
      </c>
      <c r="F27" s="16">
        <v>0.27671213939530775</v>
      </c>
    </row>
    <row r="28" spans="2:6" ht="14.1" customHeight="1" x14ac:dyDescent="0.2">
      <c r="B28" s="34">
        <v>16</v>
      </c>
      <c r="C28" s="33" t="s">
        <v>46</v>
      </c>
      <c r="D28" s="1">
        <v>12123.66388</v>
      </c>
      <c r="E28" s="1">
        <v>0.24570030499150775</v>
      </c>
      <c r="F28" s="16">
        <v>0.24669132265443461</v>
      </c>
    </row>
    <row r="29" spans="2:6" ht="14.1" customHeight="1" x14ac:dyDescent="0.2">
      <c r="B29" s="32">
        <v>17</v>
      </c>
      <c r="C29" s="35" t="s">
        <v>21</v>
      </c>
      <c r="D29" s="1">
        <v>9234.9096300000001</v>
      </c>
      <c r="E29" s="1">
        <v>0.18715630317029311</v>
      </c>
      <c r="F29" s="16">
        <v>0.18791118706095927</v>
      </c>
    </row>
    <row r="30" spans="2:6" ht="14.1" customHeight="1" x14ac:dyDescent="0.2">
      <c r="B30" s="34">
        <v>18</v>
      </c>
      <c r="C30" s="33" t="s">
        <v>14</v>
      </c>
      <c r="D30" s="1">
        <v>8593.9866300000012</v>
      </c>
      <c r="E30" s="1">
        <v>0.17416724490088223</v>
      </c>
      <c r="F30" s="16">
        <v>0.17486973819248011</v>
      </c>
    </row>
    <row r="31" spans="2:6" ht="14.1" customHeight="1" x14ac:dyDescent="0.2">
      <c r="B31" s="32">
        <v>19</v>
      </c>
      <c r="C31" s="35" t="s">
        <v>53</v>
      </c>
      <c r="D31" s="1">
        <v>8497.4335600000013</v>
      </c>
      <c r="E31" s="1">
        <v>0.1722104833986105</v>
      </c>
      <c r="F31" s="16">
        <v>0.17290508420830464</v>
      </c>
    </row>
    <row r="32" spans="2:6" ht="14.1" customHeight="1" x14ac:dyDescent="0.2">
      <c r="B32" s="34">
        <v>20</v>
      </c>
      <c r="C32" s="33" t="s">
        <v>17</v>
      </c>
      <c r="D32" s="1">
        <v>6055.4869900000003</v>
      </c>
      <c r="E32" s="1">
        <v>0.12272156462284792</v>
      </c>
      <c r="F32" s="16">
        <v>0.12321655480272363</v>
      </c>
    </row>
    <row r="33" spans="2:6" ht="14.1" customHeight="1" x14ac:dyDescent="0.2">
      <c r="B33" s="32">
        <v>21</v>
      </c>
      <c r="C33" s="35" t="s">
        <v>48</v>
      </c>
      <c r="D33" s="1">
        <v>5801.4710400000004</v>
      </c>
      <c r="E33" s="1">
        <v>0.11757363269356819</v>
      </c>
      <c r="F33" s="16">
        <v>0.11804785899417383</v>
      </c>
    </row>
    <row r="34" spans="2:6" ht="14.1" customHeight="1" x14ac:dyDescent="0.2">
      <c r="B34" s="34">
        <v>22</v>
      </c>
      <c r="C34" s="33" t="s">
        <v>54</v>
      </c>
      <c r="D34" s="1">
        <v>5507.2048800000002</v>
      </c>
      <c r="E34" s="1">
        <v>0.11160998292759662</v>
      </c>
      <c r="F34" s="16">
        <v>0.11206015519923478</v>
      </c>
    </row>
    <row r="35" spans="2:6" ht="14.1" customHeight="1" x14ac:dyDescent="0.2">
      <c r="B35" s="32">
        <v>23</v>
      </c>
      <c r="C35" s="35" t="s">
        <v>41</v>
      </c>
      <c r="D35" s="1">
        <v>3352.2248199999999</v>
      </c>
      <c r="E35" s="1">
        <v>6.7936777926748501E-2</v>
      </c>
      <c r="F35" s="16">
        <v>6.8210796906456622E-2</v>
      </c>
    </row>
    <row r="36" spans="2:6" ht="14.1" customHeight="1" x14ac:dyDescent="0.2">
      <c r="B36" s="34">
        <v>24</v>
      </c>
      <c r="C36" s="33" t="s">
        <v>39</v>
      </c>
      <c r="D36" s="1">
        <v>3154.47876</v>
      </c>
      <c r="E36" s="1">
        <v>6.3929221487228585E-2</v>
      </c>
      <c r="F36" s="16">
        <v>6.4187076224825265E-2</v>
      </c>
    </row>
    <row r="37" spans="2:6" ht="14.1" customHeight="1" x14ac:dyDescent="0.2">
      <c r="B37" s="32">
        <v>25</v>
      </c>
      <c r="C37" s="35" t="s">
        <v>9</v>
      </c>
      <c r="D37" s="1">
        <v>2437.7026099999998</v>
      </c>
      <c r="E37" s="1">
        <v>4.9402909935803527E-2</v>
      </c>
      <c r="F37" s="16">
        <v>4.9602173654047836E-2</v>
      </c>
    </row>
    <row r="38" spans="2:6" ht="14.1" customHeight="1" x14ac:dyDescent="0.2">
      <c r="B38" s="34">
        <v>26</v>
      </c>
      <c r="C38" s="33" t="s">
        <v>11</v>
      </c>
      <c r="D38" s="1">
        <v>2392.4624199999998</v>
      </c>
      <c r="E38" s="1">
        <v>4.8486064286592592E-2</v>
      </c>
      <c r="F38" s="16">
        <v>4.8681629962082834E-2</v>
      </c>
    </row>
    <row r="39" spans="2:6" ht="14.1" customHeight="1" x14ac:dyDescent="0.2">
      <c r="B39" s="32">
        <v>27</v>
      </c>
      <c r="C39" s="35" t="s">
        <v>57</v>
      </c>
      <c r="D39" s="1">
        <v>1539.57123</v>
      </c>
      <c r="E39" s="1">
        <v>3.1201221389119432E-2</v>
      </c>
      <c r="F39" s="16">
        <v>3.132706967206144E-2</v>
      </c>
    </row>
    <row r="40" spans="2:6" ht="14.1" customHeight="1" x14ac:dyDescent="0.2">
      <c r="B40" s="34">
        <v>28</v>
      </c>
      <c r="C40" s="33" t="s">
        <v>40</v>
      </c>
      <c r="D40" s="1">
        <v>388.47259000000003</v>
      </c>
      <c r="E40" s="1">
        <v>7.8728538491815176E-3</v>
      </c>
      <c r="F40" s="16">
        <v>7.9046085400128977E-3</v>
      </c>
    </row>
    <row r="41" spans="2:6" ht="14.1" customHeight="1" x14ac:dyDescent="0.2">
      <c r="B41" s="32">
        <v>29</v>
      </c>
      <c r="C41" s="35" t="s">
        <v>45</v>
      </c>
      <c r="D41" s="1">
        <v>346.45780999999999</v>
      </c>
      <c r="E41" s="1">
        <v>7.0213749264459013E-3</v>
      </c>
      <c r="F41" s="16">
        <v>7.0496952273522446E-3</v>
      </c>
    </row>
    <row r="42" spans="2:6" ht="14.1" customHeight="1" x14ac:dyDescent="0.2">
      <c r="B42" s="34">
        <v>30</v>
      </c>
      <c r="C42" s="33" t="s">
        <v>63</v>
      </c>
      <c r="D42" s="1">
        <v>320.25009999999997</v>
      </c>
      <c r="E42" s="1">
        <v>6.4902448651158783E-3</v>
      </c>
      <c r="F42" s="16">
        <v>6.516422884301782E-3</v>
      </c>
    </row>
    <row r="43" spans="2:6" ht="14.1" customHeight="1" x14ac:dyDescent="0.2">
      <c r="B43" s="32">
        <v>31</v>
      </c>
      <c r="C43" s="35" t="s">
        <v>50</v>
      </c>
      <c r="D43" s="1">
        <v>240.2457</v>
      </c>
      <c r="E43" s="1">
        <v>4.8688616203122802E-3</v>
      </c>
      <c r="F43" s="16">
        <v>4.8884998859800534E-3</v>
      </c>
    </row>
    <row r="44" spans="2:6" ht="14.1" customHeight="1" x14ac:dyDescent="0.2">
      <c r="B44" s="34">
        <v>32</v>
      </c>
      <c r="C44" s="33" t="s">
        <v>18</v>
      </c>
      <c r="D44" s="1">
        <v>213.5959</v>
      </c>
      <c r="E44" s="1">
        <v>4.3287720852696211E-3</v>
      </c>
      <c r="F44" s="16">
        <v>4.3462319317091082E-3</v>
      </c>
    </row>
    <row r="45" spans="2:6" ht="14.1" customHeight="1" x14ac:dyDescent="0.2">
      <c r="B45" s="32">
        <v>33</v>
      </c>
      <c r="C45" s="35" t="s">
        <v>56</v>
      </c>
      <c r="D45" s="1">
        <v>197.50879</v>
      </c>
      <c r="E45" s="1">
        <v>4.0027478839592887E-3</v>
      </c>
      <c r="F45" s="16">
        <v>4.018892731046002E-3</v>
      </c>
    </row>
    <row r="46" spans="2:6" ht="14.1" customHeight="1" x14ac:dyDescent="0.2">
      <c r="B46" s="34">
        <v>34</v>
      </c>
      <c r="C46" s="33" t="s">
        <v>8</v>
      </c>
      <c r="D46" s="1">
        <v>130.17167000000001</v>
      </c>
      <c r="E46" s="1">
        <v>2.6380819640682662E-3</v>
      </c>
      <c r="F46" s="16">
        <v>2.6487225117986847E-3</v>
      </c>
    </row>
    <row r="47" spans="2:6" ht="14.1" customHeight="1" x14ac:dyDescent="0.2">
      <c r="B47" s="32">
        <v>35</v>
      </c>
      <c r="C47" s="35" t="s">
        <v>3</v>
      </c>
      <c r="D47" s="1">
        <v>35.671370000000003</v>
      </c>
      <c r="E47" s="1">
        <v>7.2292225974058589E-4</v>
      </c>
      <c r="F47" s="16">
        <v>7.2583812396122944E-4</v>
      </c>
    </row>
    <row r="48" spans="2:6" ht="14.1" customHeight="1" x14ac:dyDescent="0.2">
      <c r="B48" s="34">
        <v>36</v>
      </c>
      <c r="C48" s="33" t="s">
        <v>44</v>
      </c>
      <c r="D48" s="1">
        <v>33.532179999999997</v>
      </c>
      <c r="E48" s="1">
        <v>6.7956905887349092E-4</v>
      </c>
      <c r="F48" s="16">
        <v>6.8231006051997032E-4</v>
      </c>
    </row>
    <row r="49" spans="2:6" ht="14.1" customHeight="1" x14ac:dyDescent="0.2">
      <c r="B49" s="32">
        <v>37</v>
      </c>
      <c r="C49" s="35" t="s">
        <v>36</v>
      </c>
      <c r="D49" s="1">
        <v>28.62199</v>
      </c>
      <c r="E49" s="1">
        <v>5.8005828453105252E-4</v>
      </c>
      <c r="F49" s="16">
        <v>5.8239791534883765E-4</v>
      </c>
    </row>
    <row r="50" spans="2:6" ht="14.1" customHeight="1" x14ac:dyDescent="0.2">
      <c r="B50" s="34">
        <v>38</v>
      </c>
      <c r="C50" s="33" t="s">
        <v>15</v>
      </c>
      <c r="D50" s="1">
        <v>4.0148200000000003</v>
      </c>
      <c r="E50" s="1">
        <v>8.1365048408617316E-5</v>
      </c>
      <c r="F50" s="16">
        <v>8.1693229523901748E-5</v>
      </c>
    </row>
    <row r="51" spans="2:6" ht="14.1" customHeight="1" x14ac:dyDescent="0.2">
      <c r="B51" s="32">
        <v>39</v>
      </c>
      <c r="C51" s="35" t="s">
        <v>16</v>
      </c>
      <c r="D51" s="1">
        <v>0.82299999999999995</v>
      </c>
      <c r="E51" s="1">
        <v>1.6679062782463982E-5</v>
      </c>
      <c r="F51" s="16">
        <v>1.6746336796710968E-5</v>
      </c>
    </row>
    <row r="52" spans="2:6" ht="14.1" customHeight="1" x14ac:dyDescent="0.2">
      <c r="B52" s="34">
        <v>40</v>
      </c>
      <c r="C52" s="33" t="s">
        <v>20</v>
      </c>
      <c r="D52" s="1">
        <v>0</v>
      </c>
      <c r="E52" s="1">
        <v>0</v>
      </c>
      <c r="F52" s="16">
        <v>0</v>
      </c>
    </row>
    <row r="53" spans="2:6" ht="14.1" customHeight="1" x14ac:dyDescent="0.2">
      <c r="B53" s="32">
        <v>41</v>
      </c>
      <c r="C53" s="35" t="s">
        <v>38</v>
      </c>
      <c r="D53" s="1">
        <v>0</v>
      </c>
      <c r="E53" s="1">
        <v>0</v>
      </c>
      <c r="F53" s="16">
        <v>0</v>
      </c>
    </row>
    <row r="54" spans="2:6" x14ac:dyDescent="0.2">
      <c r="B54" s="34">
        <v>42</v>
      </c>
      <c r="C54" s="35" t="s">
        <v>47</v>
      </c>
      <c r="D54" s="1">
        <v>0</v>
      </c>
      <c r="E54" s="1">
        <v>0</v>
      </c>
      <c r="F54" s="16">
        <v>0</v>
      </c>
    </row>
    <row r="55" spans="2:6" x14ac:dyDescent="0.2">
      <c r="B55" s="32">
        <v>43</v>
      </c>
      <c r="C55" s="33" t="s">
        <v>58</v>
      </c>
      <c r="D55" s="1">
        <v>0</v>
      </c>
      <c r="E55" s="1">
        <v>0</v>
      </c>
      <c r="F55" s="16">
        <v>0</v>
      </c>
    </row>
    <row r="56" spans="2:6" ht="12.75" customHeight="1" x14ac:dyDescent="0.2">
      <c r="B56" s="18"/>
      <c r="C56" s="19" t="s">
        <v>90</v>
      </c>
      <c r="D56" s="20">
        <v>4934330.0084300004</v>
      </c>
      <c r="E56" s="20">
        <v>100</v>
      </c>
      <c r="F56" s="21">
        <v>100.4033440914781</v>
      </c>
    </row>
    <row r="57" spans="2:6" ht="12.75" customHeight="1" x14ac:dyDescent="0.2">
      <c r="B57" s="79" t="s">
        <v>31</v>
      </c>
      <c r="C57" s="81" t="s">
        <v>25</v>
      </c>
      <c r="D57" s="81" t="s">
        <v>91</v>
      </c>
      <c r="E57" s="81" t="s">
        <v>26</v>
      </c>
      <c r="F57" s="81" t="s">
        <v>24</v>
      </c>
    </row>
    <row r="58" spans="2:6" x14ac:dyDescent="0.2">
      <c r="B58" s="80"/>
      <c r="C58" s="82"/>
      <c r="D58" s="82"/>
      <c r="E58" s="82"/>
      <c r="F58" s="82"/>
    </row>
    <row r="59" spans="2:6" ht="14.25" customHeight="1" x14ac:dyDescent="0.2">
      <c r="B59" s="80"/>
      <c r="C59" s="82"/>
      <c r="D59" s="82"/>
      <c r="E59" s="82"/>
      <c r="F59" s="82"/>
    </row>
    <row r="60" spans="2:6" x14ac:dyDescent="0.2">
      <c r="B60" s="74">
        <v>44</v>
      </c>
      <c r="C60" s="72" t="s">
        <v>5</v>
      </c>
      <c r="D60" s="73">
        <v>-484.26850000000002</v>
      </c>
      <c r="E60" s="73">
        <v>2.443039603784817</v>
      </c>
      <c r="F60" s="75">
        <v>-9.8538558943353904E-3</v>
      </c>
    </row>
    <row r="61" spans="2:6" x14ac:dyDescent="0.2">
      <c r="B61" s="74">
        <v>45</v>
      </c>
      <c r="C61" s="72" t="s">
        <v>2</v>
      </c>
      <c r="D61" s="73">
        <v>-1013.64616</v>
      </c>
      <c r="E61" s="73">
        <v>5.1136460725907247</v>
      </c>
      <c r="F61" s="75">
        <v>-2.0625589292895229E-2</v>
      </c>
    </row>
    <row r="62" spans="2:6" x14ac:dyDescent="0.2">
      <c r="B62" s="74">
        <v>46</v>
      </c>
      <c r="C62" s="72" t="s">
        <v>6</v>
      </c>
      <c r="D62" s="73">
        <v>-2948.0395400000002</v>
      </c>
      <c r="E62" s="73">
        <v>14.8722812855752</v>
      </c>
      <c r="F62" s="75">
        <v>-5.9986467833366808E-2</v>
      </c>
    </row>
    <row r="63" spans="2:6" x14ac:dyDescent="0.2">
      <c r="B63" s="74">
        <v>47</v>
      </c>
      <c r="C63" s="72" t="s">
        <v>30</v>
      </c>
      <c r="D63" s="73">
        <v>-7380.14768</v>
      </c>
      <c r="E63" s="73">
        <v>37.231397590428941</v>
      </c>
      <c r="F63" s="75">
        <v>-0.15017064235570485</v>
      </c>
    </row>
    <row r="64" spans="2:6" x14ac:dyDescent="0.2">
      <c r="B64" s="74">
        <v>48</v>
      </c>
      <c r="C64" s="72" t="s">
        <v>62</v>
      </c>
      <c r="D64" s="73">
        <v>-7996.2742800000005</v>
      </c>
      <c r="E64" s="73">
        <v>40.339635447620324</v>
      </c>
      <c r="F64" s="75">
        <v>-0.16270753610177099</v>
      </c>
    </row>
    <row r="65" spans="1:6" x14ac:dyDescent="0.2">
      <c r="B65" s="22"/>
      <c r="C65" s="19" t="s">
        <v>92</v>
      </c>
      <c r="D65" s="20">
        <v>-19822.37616</v>
      </c>
      <c r="E65" s="20">
        <v>100</v>
      </c>
      <c r="F65" s="23">
        <f>SUM(F60:F64)</f>
        <v>-0.40334409147807326</v>
      </c>
    </row>
    <row r="66" spans="1:6" x14ac:dyDescent="0.2">
      <c r="B66" s="22"/>
      <c r="C66" s="19" t="s">
        <v>93</v>
      </c>
      <c r="D66" s="20">
        <v>4914507.6322699999</v>
      </c>
      <c r="E66" s="20"/>
      <c r="F66" s="21">
        <f>+F56+F65</f>
        <v>100.00000000000003</v>
      </c>
    </row>
    <row r="67" spans="1:6" ht="6" customHeight="1" x14ac:dyDescent="0.2">
      <c r="B67" s="24"/>
      <c r="C67" s="25"/>
      <c r="D67" s="25"/>
      <c r="E67" s="25"/>
      <c r="F67" s="26"/>
    </row>
    <row r="68" spans="1:6" s="4" customFormat="1" ht="15" x14ac:dyDescent="0.25">
      <c r="A68" s="2"/>
      <c r="B68" s="48" t="s">
        <v>82</v>
      </c>
      <c r="C68" s="49"/>
      <c r="D68" s="49"/>
      <c r="E68" s="27"/>
      <c r="F68" s="50" t="s">
        <v>105</v>
      </c>
    </row>
    <row r="69" spans="1:6" ht="42" customHeight="1" x14ac:dyDescent="0.2">
      <c r="A69" s="4"/>
      <c r="B69" s="83" t="s">
        <v>106</v>
      </c>
      <c r="C69" s="84"/>
      <c r="D69" s="84"/>
      <c r="E69" s="84"/>
      <c r="F69" s="85"/>
    </row>
    <row r="70" spans="1:6" ht="9.75" customHeight="1" x14ac:dyDescent="0.25">
      <c r="B70" s="51"/>
      <c r="C70" s="52"/>
      <c r="D70" s="52"/>
      <c r="E70" s="52"/>
      <c r="F70" s="53"/>
    </row>
    <row r="71" spans="1:6" ht="15.75" x14ac:dyDescent="0.25">
      <c r="B71" s="76" t="s">
        <v>64</v>
      </c>
      <c r="C71" s="77"/>
      <c r="D71" s="77"/>
      <c r="E71" s="77"/>
      <c r="F71" s="78"/>
    </row>
    <row r="72" spans="1:6" ht="14.1" customHeight="1" x14ac:dyDescent="0.3">
      <c r="B72" s="10"/>
      <c r="C72" s="10"/>
      <c r="D72" s="10"/>
      <c r="E72" s="10"/>
      <c r="F72" s="10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4.1" customHeight="1" x14ac:dyDescent="0.2"/>
    <row r="77" spans="1:6" ht="14.1" customHeight="1" x14ac:dyDescent="0.2"/>
    <row r="78" spans="1:6" ht="14.1" customHeight="1" x14ac:dyDescent="0.2"/>
    <row r="79" spans="1:6" ht="14.1" customHeight="1" x14ac:dyDescent="0.2"/>
    <row r="80" spans="1:6" ht="14.1" customHeight="1" x14ac:dyDescent="0.2"/>
    <row r="81" spans="4:5" ht="10.5" customHeight="1" x14ac:dyDescent="0.2"/>
    <row r="82" spans="4:5" ht="10.5" customHeight="1" x14ac:dyDescent="0.2"/>
    <row r="83" spans="4:5" ht="11.25" customHeight="1" x14ac:dyDescent="0.2"/>
    <row r="84" spans="4:5" ht="12.75" customHeight="1" x14ac:dyDescent="0.2"/>
    <row r="85" spans="4:5" ht="11.25" customHeight="1" x14ac:dyDescent="0.2"/>
    <row r="86" spans="4:5" ht="14.1" customHeight="1" x14ac:dyDescent="0.2"/>
    <row r="87" spans="4:5" ht="14.1" customHeight="1" x14ac:dyDescent="0.2"/>
    <row r="88" spans="4:5" ht="14.1" customHeight="1" x14ac:dyDescent="0.2"/>
    <row r="89" spans="4:5" ht="14.1" customHeight="1" x14ac:dyDescent="0.2"/>
    <row r="90" spans="4:5" ht="14.1" customHeight="1" x14ac:dyDescent="0.2"/>
    <row r="91" spans="4:5" ht="14.1" customHeight="1" x14ac:dyDescent="0.2"/>
    <row r="92" spans="4:5" ht="14.1" customHeight="1" x14ac:dyDescent="0.2"/>
    <row r="93" spans="4:5" ht="14.1" customHeight="1" x14ac:dyDescent="0.2">
      <c r="E93" s="11"/>
    </row>
    <row r="94" spans="4:5" ht="14.1" customHeight="1" x14ac:dyDescent="0.2"/>
    <row r="95" spans="4:5" ht="14.1" customHeight="1" x14ac:dyDescent="0.2"/>
    <row r="96" spans="4:5" x14ac:dyDescent="0.2">
      <c r="D96" s="12"/>
    </row>
    <row r="97" spans="4:4" ht="10.5" customHeight="1" x14ac:dyDescent="0.2">
      <c r="D97" s="12"/>
    </row>
    <row r="98" spans="4:4" ht="11.25" customHeight="1" x14ac:dyDescent="0.2">
      <c r="D98" s="13"/>
    </row>
    <row r="99" spans="4:4" ht="11.25" customHeight="1" x14ac:dyDescent="0.2"/>
    <row r="100" spans="4:4" ht="10.5" customHeight="1" x14ac:dyDescent="0.2"/>
  </sheetData>
  <mergeCells count="17">
    <mergeCell ref="B71:F71"/>
    <mergeCell ref="B57:B59"/>
    <mergeCell ref="C57:C59"/>
    <mergeCell ref="D57:D59"/>
    <mergeCell ref="E57:E59"/>
    <mergeCell ref="F57:F59"/>
    <mergeCell ref="B69:F69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00"/>
  <sheetViews>
    <sheetView topLeftCell="A37" workbookViewId="0">
      <selection activeCell="B57" sqref="B57:F60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86" t="s">
        <v>13</v>
      </c>
      <c r="C1" s="86"/>
      <c r="D1" s="86"/>
      <c r="E1" s="86"/>
      <c r="F1" s="86"/>
    </row>
    <row r="2" spans="2:6" ht="12" customHeight="1" x14ac:dyDescent="0.2">
      <c r="B2" s="86" t="s">
        <v>66</v>
      </c>
      <c r="C2" s="86"/>
      <c r="D2" s="86"/>
      <c r="E2" s="86"/>
      <c r="F2" s="86" t="s">
        <v>12</v>
      </c>
    </row>
    <row r="3" spans="2:6" ht="12" customHeight="1" x14ac:dyDescent="0.2">
      <c r="B3" s="86" t="s">
        <v>33</v>
      </c>
      <c r="C3" s="86"/>
      <c r="D3" s="86"/>
      <c r="E3" s="86"/>
      <c r="F3" s="86"/>
    </row>
    <row r="4" spans="2:6" ht="12" customHeight="1" x14ac:dyDescent="0.2">
      <c r="B4" s="86" t="s">
        <v>61</v>
      </c>
      <c r="C4" s="86"/>
      <c r="D4" s="86"/>
      <c r="E4" s="86"/>
      <c r="F4" s="86"/>
    </row>
    <row r="5" spans="2:6" x14ac:dyDescent="0.2">
      <c r="B5" s="3"/>
      <c r="D5" s="4"/>
      <c r="E5" s="4"/>
      <c r="F5" s="36" t="s">
        <v>12</v>
      </c>
    </row>
    <row r="6" spans="2:6" ht="20.25" customHeight="1" x14ac:dyDescent="0.2">
      <c r="B6" s="5" t="s">
        <v>60</v>
      </c>
      <c r="C6" s="5"/>
      <c r="D6" s="5"/>
      <c r="E6" s="5"/>
      <c r="F6" s="5"/>
    </row>
    <row r="7" spans="2:6" ht="14.1" customHeight="1" x14ac:dyDescent="0.2">
      <c r="B7" s="6" t="s">
        <v>102</v>
      </c>
      <c r="C7" s="6"/>
      <c r="D7" s="6"/>
      <c r="E7" s="6"/>
      <c r="F7" s="7"/>
    </row>
    <row r="8" spans="2:6" ht="18" x14ac:dyDescent="0.25">
      <c r="B8" s="87" t="s">
        <v>27</v>
      </c>
      <c r="C8" s="87"/>
      <c r="D8" s="87"/>
      <c r="E8" s="87"/>
      <c r="F8" s="87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88" t="s">
        <v>31</v>
      </c>
      <c r="C10" s="91" t="s">
        <v>22</v>
      </c>
      <c r="D10" s="91" t="s">
        <v>89</v>
      </c>
      <c r="E10" s="91" t="s">
        <v>23</v>
      </c>
      <c r="F10" s="91" t="s">
        <v>24</v>
      </c>
    </row>
    <row r="11" spans="2:6" ht="12.75" customHeight="1" x14ac:dyDescent="0.2">
      <c r="B11" s="89"/>
      <c r="C11" s="92"/>
      <c r="D11" s="92"/>
      <c r="E11" s="92"/>
      <c r="F11" s="92"/>
    </row>
    <row r="12" spans="2:6" ht="25.5" customHeight="1" x14ac:dyDescent="0.2">
      <c r="B12" s="90"/>
      <c r="C12" s="93"/>
      <c r="D12" s="93"/>
      <c r="E12" s="93"/>
      <c r="F12" s="93"/>
    </row>
    <row r="13" spans="2:6" ht="14.1" customHeight="1" x14ac:dyDescent="0.2">
      <c r="B13" s="32">
        <v>1</v>
      </c>
      <c r="C13" s="33" t="s">
        <v>7</v>
      </c>
      <c r="D13" s="1">
        <v>747733.47805999999</v>
      </c>
      <c r="E13" s="1">
        <v>26.08398501679962</v>
      </c>
      <c r="F13" s="16">
        <v>26.150206198818111</v>
      </c>
    </row>
    <row r="14" spans="2:6" ht="14.1" customHeight="1" x14ac:dyDescent="0.2">
      <c r="B14" s="34">
        <v>2</v>
      </c>
      <c r="C14" s="35" t="s">
        <v>52</v>
      </c>
      <c r="D14" s="1">
        <v>645223.94660000002</v>
      </c>
      <c r="E14" s="1">
        <v>22.508035616193496</v>
      </c>
      <c r="F14" s="16">
        <v>22.565178292914815</v>
      </c>
    </row>
    <row r="15" spans="2:6" ht="14.1" customHeight="1" x14ac:dyDescent="0.2">
      <c r="B15" s="32">
        <v>3</v>
      </c>
      <c r="C15" s="33" t="s">
        <v>10</v>
      </c>
      <c r="D15" s="1">
        <v>555516.3446699999</v>
      </c>
      <c r="E15" s="1">
        <v>19.378669587664028</v>
      </c>
      <c r="F15" s="16">
        <v>19.427867530586266</v>
      </c>
    </row>
    <row r="16" spans="2:6" ht="14.1" customHeight="1" x14ac:dyDescent="0.2">
      <c r="B16" s="34">
        <v>4</v>
      </c>
      <c r="C16" s="33" t="s">
        <v>19</v>
      </c>
      <c r="D16" s="1">
        <v>343247.94485999999</v>
      </c>
      <c r="E16" s="1">
        <v>11.973884430057669</v>
      </c>
      <c r="F16" s="16">
        <v>12.004283342639491</v>
      </c>
    </row>
    <row r="17" spans="2:6" ht="14.1" customHeight="1" x14ac:dyDescent="0.2">
      <c r="B17" s="32">
        <v>5</v>
      </c>
      <c r="C17" s="35" t="s">
        <v>51</v>
      </c>
      <c r="D17" s="1">
        <v>225762.19722</v>
      </c>
      <c r="E17" s="1">
        <v>7.875503695413931</v>
      </c>
      <c r="F17" s="16">
        <v>7.895497770834746</v>
      </c>
    </row>
    <row r="18" spans="2:6" ht="14.1" customHeight="1" x14ac:dyDescent="0.2">
      <c r="B18" s="34">
        <v>6</v>
      </c>
      <c r="C18" s="33" t="s">
        <v>0</v>
      </c>
      <c r="D18" s="1">
        <v>76900.483069999987</v>
      </c>
      <c r="E18" s="1">
        <v>2.6826016315155234</v>
      </c>
      <c r="F18" s="16">
        <v>2.6894121342362265</v>
      </c>
    </row>
    <row r="19" spans="2:6" ht="14.1" customHeight="1" x14ac:dyDescent="0.2">
      <c r="B19" s="32">
        <v>7</v>
      </c>
      <c r="C19" s="35" t="s">
        <v>4</v>
      </c>
      <c r="D19" s="1">
        <v>62369.957820000003</v>
      </c>
      <c r="E19" s="1">
        <v>2.1757178099022623</v>
      </c>
      <c r="F19" s="16">
        <v>2.1812414522835017</v>
      </c>
    </row>
    <row r="20" spans="2:6" ht="14.1" customHeight="1" x14ac:dyDescent="0.2">
      <c r="B20" s="34">
        <v>8</v>
      </c>
      <c r="C20" s="33" t="s">
        <v>43</v>
      </c>
      <c r="D20" s="1">
        <v>50394.827950000006</v>
      </c>
      <c r="E20" s="1">
        <v>1.7579765728591816</v>
      </c>
      <c r="F20" s="16">
        <v>1.7624396672268778</v>
      </c>
    </row>
    <row r="21" spans="2:6" ht="14.1" customHeight="1" x14ac:dyDescent="0.2">
      <c r="B21" s="32">
        <v>9</v>
      </c>
      <c r="C21" s="35" t="s">
        <v>55</v>
      </c>
      <c r="D21" s="1">
        <v>28286.929039999999</v>
      </c>
      <c r="E21" s="1">
        <v>0.98676313807020466</v>
      </c>
      <c r="F21" s="16">
        <v>0.98926830058019677</v>
      </c>
    </row>
    <row r="22" spans="2:6" ht="14.1" customHeight="1" x14ac:dyDescent="0.2">
      <c r="B22" s="34">
        <v>10</v>
      </c>
      <c r="C22" s="33" t="s">
        <v>32</v>
      </c>
      <c r="D22" s="1">
        <v>21553.573110000001</v>
      </c>
      <c r="E22" s="1">
        <v>0.75187629624177754</v>
      </c>
      <c r="F22" s="16">
        <v>0.75378513559422888</v>
      </c>
    </row>
    <row r="23" spans="2:6" ht="14.1" customHeight="1" x14ac:dyDescent="0.2">
      <c r="B23" s="32">
        <v>11</v>
      </c>
      <c r="C23" s="35" t="s">
        <v>37</v>
      </c>
      <c r="D23" s="1">
        <v>21280.197909999999</v>
      </c>
      <c r="E23" s="1">
        <v>0.74233985735012142</v>
      </c>
      <c r="F23" s="16">
        <v>0.74422448589830925</v>
      </c>
    </row>
    <row r="24" spans="2:6" ht="14.1" customHeight="1" x14ac:dyDescent="0.2">
      <c r="B24" s="34">
        <v>12</v>
      </c>
      <c r="C24" s="33" t="s">
        <v>1</v>
      </c>
      <c r="D24" s="1">
        <v>15627.38399</v>
      </c>
      <c r="E24" s="1">
        <v>0.54514671578504004</v>
      </c>
      <c r="F24" s="16">
        <v>0.54653071672927966</v>
      </c>
    </row>
    <row r="25" spans="2:6" ht="14.1" customHeight="1" x14ac:dyDescent="0.2">
      <c r="B25" s="32">
        <v>13</v>
      </c>
      <c r="C25" s="35" t="s">
        <v>42</v>
      </c>
      <c r="D25" s="1">
        <v>15599.40418</v>
      </c>
      <c r="E25" s="1">
        <v>0.54417066620824905</v>
      </c>
      <c r="F25" s="16">
        <v>0.54555218918922344</v>
      </c>
    </row>
    <row r="26" spans="2:6" ht="14.1" customHeight="1" x14ac:dyDescent="0.2">
      <c r="B26" s="34">
        <v>14</v>
      </c>
      <c r="C26" s="33" t="s">
        <v>17</v>
      </c>
      <c r="D26" s="1">
        <v>11368.771289999999</v>
      </c>
      <c r="E26" s="1">
        <v>0.39658898349337562</v>
      </c>
      <c r="F26" s="16">
        <v>0.3975958308460914</v>
      </c>
    </row>
    <row r="27" spans="2:6" ht="14.1" customHeight="1" x14ac:dyDescent="0.2">
      <c r="B27" s="32">
        <v>15</v>
      </c>
      <c r="C27" s="35" t="s">
        <v>46</v>
      </c>
      <c r="D27" s="1">
        <v>9200.6335299999992</v>
      </c>
      <c r="E27" s="1">
        <v>0.32095551982537668</v>
      </c>
      <c r="F27" s="16">
        <v>0.32177035137371973</v>
      </c>
    </row>
    <row r="28" spans="2:6" ht="14.1" customHeight="1" x14ac:dyDescent="0.2">
      <c r="B28" s="34">
        <v>16</v>
      </c>
      <c r="C28" s="33" t="s">
        <v>65</v>
      </c>
      <c r="D28" s="1">
        <v>6671.6451500000003</v>
      </c>
      <c r="E28" s="1">
        <v>0.23273411882200065</v>
      </c>
      <c r="F28" s="16">
        <v>0.23332497671562769</v>
      </c>
    </row>
    <row r="29" spans="2:6" ht="14.1" customHeight="1" x14ac:dyDescent="0.2">
      <c r="B29" s="32">
        <v>17</v>
      </c>
      <c r="C29" s="35" t="s">
        <v>49</v>
      </c>
      <c r="D29" s="1">
        <v>5797.6511900000005</v>
      </c>
      <c r="E29" s="1">
        <v>0.20224565464816033</v>
      </c>
      <c r="F29" s="16">
        <v>0.20275910940978048</v>
      </c>
    </row>
    <row r="30" spans="2:6" ht="14.1" customHeight="1" x14ac:dyDescent="0.2">
      <c r="B30" s="34">
        <v>18</v>
      </c>
      <c r="C30" s="33" t="s">
        <v>21</v>
      </c>
      <c r="D30" s="1">
        <v>4115.4040299999997</v>
      </c>
      <c r="E30" s="1">
        <v>0.14356203140068988</v>
      </c>
      <c r="F30" s="16">
        <v>0.14392650206750734</v>
      </c>
    </row>
    <row r="31" spans="2:6" ht="14.1" customHeight="1" x14ac:dyDescent="0.2">
      <c r="B31" s="32">
        <v>19</v>
      </c>
      <c r="C31" s="35" t="s">
        <v>48</v>
      </c>
      <c r="D31" s="1">
        <v>3151.2753900000002</v>
      </c>
      <c r="E31" s="1">
        <v>0.10992930297815773</v>
      </c>
      <c r="F31" s="16">
        <v>0.11020838795604718</v>
      </c>
    </row>
    <row r="32" spans="2:6" ht="14.1" customHeight="1" x14ac:dyDescent="0.2">
      <c r="B32" s="34">
        <v>20</v>
      </c>
      <c r="C32" s="33" t="s">
        <v>9</v>
      </c>
      <c r="D32" s="1">
        <v>2316.33338</v>
      </c>
      <c r="E32" s="1">
        <v>8.0803129658699901E-2</v>
      </c>
      <c r="F32" s="16">
        <v>8.1008270044777661E-2</v>
      </c>
    </row>
    <row r="33" spans="2:6" ht="14.1" customHeight="1" x14ac:dyDescent="0.2">
      <c r="B33" s="32">
        <v>21</v>
      </c>
      <c r="C33" s="35" t="s">
        <v>41</v>
      </c>
      <c r="D33" s="1">
        <v>2264.6711600000003</v>
      </c>
      <c r="E33" s="1">
        <v>7.9000941296195615E-2</v>
      </c>
      <c r="F33" s="16">
        <v>7.9201506344436443E-2</v>
      </c>
    </row>
    <row r="34" spans="2:6" ht="14.1" customHeight="1" x14ac:dyDescent="0.2">
      <c r="B34" s="34">
        <v>22</v>
      </c>
      <c r="C34" s="33" t="s">
        <v>39</v>
      </c>
      <c r="D34" s="1">
        <v>2093.31565</v>
      </c>
      <c r="E34" s="1">
        <v>7.3023364142658809E-2</v>
      </c>
      <c r="F34" s="16">
        <v>7.3208753510325561E-2</v>
      </c>
    </row>
    <row r="35" spans="2:6" ht="14.1" customHeight="1" x14ac:dyDescent="0.2">
      <c r="B35" s="32">
        <v>23</v>
      </c>
      <c r="C35" s="35" t="s">
        <v>53</v>
      </c>
      <c r="D35" s="1">
        <v>1998.5</v>
      </c>
      <c r="E35" s="1">
        <v>6.9715808621171688E-2</v>
      </c>
      <c r="F35" s="16">
        <v>6.9892800873287142E-2</v>
      </c>
    </row>
    <row r="36" spans="2:6" ht="14.1" customHeight="1" x14ac:dyDescent="0.2">
      <c r="B36" s="34">
        <v>24</v>
      </c>
      <c r="C36" s="33" t="s">
        <v>11</v>
      </c>
      <c r="D36" s="1">
        <v>1890.40444</v>
      </c>
      <c r="E36" s="1">
        <v>6.5944995824695152E-2</v>
      </c>
      <c r="F36" s="16">
        <v>6.6112414858592886E-2</v>
      </c>
    </row>
    <row r="37" spans="2:6" ht="14.1" customHeight="1" x14ac:dyDescent="0.2">
      <c r="B37" s="32">
        <v>25</v>
      </c>
      <c r="C37" s="35" t="s">
        <v>54</v>
      </c>
      <c r="D37" s="1">
        <v>1814.3442299999999</v>
      </c>
      <c r="E37" s="1">
        <v>6.3291706335555226E-2</v>
      </c>
      <c r="F37" s="16">
        <v>6.345238928345634E-2</v>
      </c>
    </row>
    <row r="38" spans="2:6" ht="14.1" customHeight="1" x14ac:dyDescent="0.2">
      <c r="B38" s="34">
        <v>26</v>
      </c>
      <c r="C38" s="33" t="s">
        <v>14</v>
      </c>
      <c r="D38" s="1">
        <v>1702.5345400000001</v>
      </c>
      <c r="E38" s="1">
        <v>5.9391329577970775E-2</v>
      </c>
      <c r="F38" s="16">
        <v>5.9542110374837885E-2</v>
      </c>
    </row>
    <row r="39" spans="2:6" ht="14.1" customHeight="1" x14ac:dyDescent="0.2">
      <c r="B39" s="32">
        <v>27</v>
      </c>
      <c r="C39" s="35" t="s">
        <v>62</v>
      </c>
      <c r="D39" s="1">
        <v>874.31380000000001</v>
      </c>
      <c r="E39" s="1">
        <v>3.0499621493945153E-2</v>
      </c>
      <c r="F39" s="16">
        <v>3.057705295179735E-2</v>
      </c>
    </row>
    <row r="40" spans="2:6" ht="14.1" customHeight="1" x14ac:dyDescent="0.2">
      <c r="B40" s="34">
        <v>28</v>
      </c>
      <c r="C40" s="33" t="s">
        <v>45</v>
      </c>
      <c r="D40" s="1">
        <v>295.35028999999997</v>
      </c>
      <c r="E40" s="1">
        <v>1.0303019411482392E-2</v>
      </c>
      <c r="F40" s="16">
        <v>1.0329176385708086E-2</v>
      </c>
    </row>
    <row r="41" spans="2:6" ht="14.1" customHeight="1" x14ac:dyDescent="0.2">
      <c r="B41" s="32">
        <v>29</v>
      </c>
      <c r="C41" s="35" t="s">
        <v>57</v>
      </c>
      <c r="D41" s="1">
        <v>288.39840000000004</v>
      </c>
      <c r="E41" s="1">
        <v>1.0060509212435389E-2</v>
      </c>
      <c r="F41" s="16">
        <v>1.0086050509569485E-2</v>
      </c>
    </row>
    <row r="42" spans="2:6" ht="14.1" customHeight="1" x14ac:dyDescent="0.2">
      <c r="B42" s="34">
        <v>30</v>
      </c>
      <c r="C42" s="33" t="s">
        <v>63</v>
      </c>
      <c r="D42" s="1">
        <v>273.34783000000004</v>
      </c>
      <c r="E42" s="1">
        <v>9.5354841147323385E-3</v>
      </c>
      <c r="F42" s="16">
        <v>9.5596924950388535E-3</v>
      </c>
    </row>
    <row r="43" spans="2:6" ht="14.1" customHeight="1" x14ac:dyDescent="0.2">
      <c r="B43" s="32">
        <v>31</v>
      </c>
      <c r="C43" s="35" t="s">
        <v>40</v>
      </c>
      <c r="D43" s="1">
        <v>253.85545999999999</v>
      </c>
      <c r="E43" s="1">
        <v>8.8555109666247217E-3</v>
      </c>
      <c r="F43" s="16">
        <v>8.8779930529780879E-3</v>
      </c>
    </row>
    <row r="44" spans="2:6" ht="14.1" customHeight="1" x14ac:dyDescent="0.2">
      <c r="B44" s="34">
        <v>32</v>
      </c>
      <c r="C44" s="33" t="s">
        <v>18</v>
      </c>
      <c r="D44" s="1">
        <v>205.71679</v>
      </c>
      <c r="E44" s="1">
        <v>7.1762383596706367E-3</v>
      </c>
      <c r="F44" s="16">
        <v>7.1944571627529791E-3</v>
      </c>
    </row>
    <row r="45" spans="2:6" ht="14.1" customHeight="1" x14ac:dyDescent="0.2">
      <c r="B45" s="32">
        <v>33</v>
      </c>
      <c r="C45" s="35" t="s">
        <v>56</v>
      </c>
      <c r="D45" s="1">
        <v>188.79496</v>
      </c>
      <c r="E45" s="1">
        <v>6.5859361020774417E-3</v>
      </c>
      <c r="F45" s="16">
        <v>6.6026562647786887E-3</v>
      </c>
    </row>
    <row r="46" spans="2:6" ht="14.1" customHeight="1" x14ac:dyDescent="0.2">
      <c r="B46" s="34">
        <v>34</v>
      </c>
      <c r="C46" s="33" t="s">
        <v>8</v>
      </c>
      <c r="D46" s="1">
        <v>130.48788000000002</v>
      </c>
      <c r="E46" s="1">
        <v>4.551947995728005E-3</v>
      </c>
      <c r="F46" s="16">
        <v>4.563504334859839E-3</v>
      </c>
    </row>
    <row r="47" spans="2:6" ht="14.1" customHeight="1" x14ac:dyDescent="0.2">
      <c r="B47" s="32">
        <v>35</v>
      </c>
      <c r="C47" s="35" t="s">
        <v>36</v>
      </c>
      <c r="D47" s="1">
        <v>99.171639999999996</v>
      </c>
      <c r="E47" s="1">
        <v>3.4595101700714212E-3</v>
      </c>
      <c r="F47" s="16">
        <v>3.4682930631960555E-3</v>
      </c>
    </row>
    <row r="48" spans="2:6" ht="14.1" customHeight="1" x14ac:dyDescent="0.2">
      <c r="B48" s="34">
        <v>36</v>
      </c>
      <c r="C48" s="33" t="s">
        <v>50</v>
      </c>
      <c r="D48" s="1">
        <v>86.16167999999999</v>
      </c>
      <c r="E48" s="1">
        <v>3.0056698490661176E-3</v>
      </c>
      <c r="F48" s="16">
        <v>3.0133005469841815E-3</v>
      </c>
    </row>
    <row r="49" spans="2:6" ht="14.1" customHeight="1" x14ac:dyDescent="0.2">
      <c r="B49" s="32">
        <v>37</v>
      </c>
      <c r="C49" s="35" t="s">
        <v>44</v>
      </c>
      <c r="D49" s="1">
        <v>32.810960000000001</v>
      </c>
      <c r="E49" s="1">
        <v>1.1445797388225766E-3</v>
      </c>
      <c r="F49" s="16">
        <v>1.1474855610414758E-3</v>
      </c>
    </row>
    <row r="50" spans="2:6" ht="14.1" customHeight="1" x14ac:dyDescent="0.2">
      <c r="B50" s="34">
        <v>38</v>
      </c>
      <c r="C50" s="33" t="s">
        <v>3</v>
      </c>
      <c r="D50" s="1">
        <v>24.732330000000001</v>
      </c>
      <c r="E50" s="1">
        <v>8.6276426571711945E-4</v>
      </c>
      <c r="F50" s="16">
        <v>8.6495462387912222E-4</v>
      </c>
    </row>
    <row r="51" spans="2:6" ht="14.1" customHeight="1" x14ac:dyDescent="0.2">
      <c r="B51" s="32">
        <v>39</v>
      </c>
      <c r="C51" s="35" t="s">
        <v>15</v>
      </c>
      <c r="D51" s="1">
        <v>2.10555</v>
      </c>
      <c r="E51" s="1">
        <v>7.3450148032178173E-5</v>
      </c>
      <c r="F51" s="16">
        <v>7.3636620905053661E-5</v>
      </c>
    </row>
    <row r="52" spans="2:6" ht="14.1" customHeight="1" x14ac:dyDescent="0.2">
      <c r="B52" s="34">
        <v>40</v>
      </c>
      <c r="C52" s="33" t="s">
        <v>16</v>
      </c>
      <c r="D52" s="1">
        <v>0.79800000000000004</v>
      </c>
      <c r="E52" s="1">
        <v>2.7837485754163131E-5</v>
      </c>
      <c r="F52" s="16">
        <v>2.7908158667442152E-5</v>
      </c>
    </row>
    <row r="53" spans="2:6" ht="14.1" customHeight="1" x14ac:dyDescent="0.2">
      <c r="B53" s="32">
        <v>41</v>
      </c>
      <c r="C53" s="35" t="s">
        <v>20</v>
      </c>
      <c r="D53" s="1">
        <v>0</v>
      </c>
      <c r="E53" s="1">
        <v>0</v>
      </c>
      <c r="F53" s="16">
        <v>0</v>
      </c>
    </row>
    <row r="54" spans="2:6" x14ac:dyDescent="0.2">
      <c r="B54" s="34">
        <v>42</v>
      </c>
      <c r="C54" s="35" t="s">
        <v>38</v>
      </c>
      <c r="D54" s="1">
        <v>0</v>
      </c>
      <c r="E54" s="1">
        <v>0</v>
      </c>
      <c r="F54" s="16">
        <v>0</v>
      </c>
    </row>
    <row r="55" spans="2:6" x14ac:dyDescent="0.2">
      <c r="B55" s="32">
        <v>43</v>
      </c>
      <c r="C55" s="33" t="s">
        <v>47</v>
      </c>
      <c r="D55" s="1">
        <v>0</v>
      </c>
      <c r="E55" s="1">
        <v>0</v>
      </c>
      <c r="F55" s="16">
        <v>0</v>
      </c>
    </row>
    <row r="56" spans="2:6" ht="12.75" customHeight="1" x14ac:dyDescent="0.2">
      <c r="B56" s="34">
        <v>44</v>
      </c>
      <c r="C56" s="35" t="s">
        <v>58</v>
      </c>
      <c r="D56" s="1">
        <v>0</v>
      </c>
      <c r="E56" s="1">
        <v>0</v>
      </c>
      <c r="F56" s="16">
        <v>0</v>
      </c>
    </row>
    <row r="57" spans="2:6" ht="12.75" customHeight="1" x14ac:dyDescent="0.2">
      <c r="B57" s="18"/>
      <c r="C57" s="19" t="s">
        <v>90</v>
      </c>
      <c r="D57" s="20">
        <v>2866638.1980300006</v>
      </c>
      <c r="E57" s="20">
        <v>99.999999999999972</v>
      </c>
      <c r="F57" s="21">
        <v>100.25387678292189</v>
      </c>
    </row>
    <row r="58" spans="2:6" x14ac:dyDescent="0.2">
      <c r="B58" s="79" t="s">
        <v>31</v>
      </c>
      <c r="C58" s="81" t="s">
        <v>25</v>
      </c>
      <c r="D58" s="81" t="s">
        <v>91</v>
      </c>
      <c r="E58" s="81" t="s">
        <v>26</v>
      </c>
      <c r="F58" s="81" t="s">
        <v>24</v>
      </c>
    </row>
    <row r="59" spans="2:6" ht="14.25" customHeight="1" x14ac:dyDescent="0.2">
      <c r="B59" s="80"/>
      <c r="C59" s="82"/>
      <c r="D59" s="82"/>
      <c r="E59" s="82"/>
      <c r="F59" s="82"/>
    </row>
    <row r="60" spans="2:6" x14ac:dyDescent="0.2">
      <c r="B60" s="80"/>
      <c r="C60" s="82"/>
      <c r="D60" s="82"/>
      <c r="E60" s="82"/>
      <c r="F60" s="82"/>
    </row>
    <row r="61" spans="2:6" x14ac:dyDescent="0.2">
      <c r="B61" s="74">
        <v>45</v>
      </c>
      <c r="C61" s="72" t="s">
        <v>5</v>
      </c>
      <c r="D61" s="73">
        <v>-29.934270000000001</v>
      </c>
      <c r="E61" s="73">
        <v>0.41235757530069883</v>
      </c>
      <c r="F61" s="75">
        <v>-1.0468801463083379E-3</v>
      </c>
    </row>
    <row r="62" spans="2:6" x14ac:dyDescent="0.2">
      <c r="B62" s="74">
        <v>46</v>
      </c>
      <c r="C62" s="72" t="s">
        <v>2</v>
      </c>
      <c r="D62" s="73">
        <v>-1251.9570700000002</v>
      </c>
      <c r="E62" s="73">
        <v>17.24625259830179</v>
      </c>
      <c r="F62" s="75">
        <v>-4.3784231271160379E-2</v>
      </c>
    </row>
    <row r="63" spans="2:6" x14ac:dyDescent="0.2">
      <c r="B63" s="74">
        <v>47</v>
      </c>
      <c r="C63" s="72" t="s">
        <v>30</v>
      </c>
      <c r="D63" s="73">
        <v>-2397.0399900000002</v>
      </c>
      <c r="E63" s="73">
        <v>33.020267344926452</v>
      </c>
      <c r="F63" s="75">
        <v>-8.3830792447523755E-2</v>
      </c>
    </row>
    <row r="64" spans="2:6" x14ac:dyDescent="0.2">
      <c r="B64" s="74">
        <v>48</v>
      </c>
      <c r="C64" s="72" t="s">
        <v>6</v>
      </c>
      <c r="D64" s="73">
        <v>-3580.3678300000001</v>
      </c>
      <c r="E64" s="73">
        <v>49.321122481471065</v>
      </c>
      <c r="F64" s="75">
        <v>-0.12521487905694931</v>
      </c>
    </row>
    <row r="65" spans="1:6" x14ac:dyDescent="0.2">
      <c r="B65" s="22"/>
      <c r="C65" s="19" t="s">
        <v>92</v>
      </c>
      <c r="D65" s="20">
        <v>-7259.2991600000005</v>
      </c>
      <c r="E65" s="20">
        <v>100</v>
      </c>
      <c r="F65" s="23">
        <v>-0.25387678292194182</v>
      </c>
    </row>
    <row r="66" spans="1:6" x14ac:dyDescent="0.2">
      <c r="B66" s="22"/>
      <c r="C66" s="19" t="s">
        <v>93</v>
      </c>
      <c r="D66" s="20">
        <v>2859378.8988700006</v>
      </c>
      <c r="E66" s="20"/>
      <c r="F66" s="21">
        <v>99.999999999999957</v>
      </c>
    </row>
    <row r="67" spans="1:6" ht="6" customHeight="1" x14ac:dyDescent="0.2">
      <c r="B67" s="24"/>
      <c r="C67" s="25"/>
      <c r="D67" s="25"/>
      <c r="E67" s="25"/>
      <c r="F67" s="26"/>
    </row>
    <row r="68" spans="1:6" s="4" customFormat="1" ht="15" x14ac:dyDescent="0.25">
      <c r="A68" s="2"/>
      <c r="B68" s="48" t="s">
        <v>82</v>
      </c>
      <c r="C68" s="49"/>
      <c r="D68" s="49"/>
      <c r="E68" s="27"/>
      <c r="F68" s="50" t="s">
        <v>100</v>
      </c>
    </row>
    <row r="69" spans="1:6" ht="42" customHeight="1" x14ac:dyDescent="0.2">
      <c r="A69" s="4"/>
      <c r="B69" s="83" t="s">
        <v>103</v>
      </c>
      <c r="C69" s="84"/>
      <c r="D69" s="84"/>
      <c r="E69" s="84"/>
      <c r="F69" s="85"/>
    </row>
    <row r="70" spans="1:6" ht="9.75" customHeight="1" x14ac:dyDescent="0.25">
      <c r="B70" s="51"/>
      <c r="C70" s="52"/>
      <c r="D70" s="52"/>
      <c r="E70" s="52"/>
      <c r="F70" s="53"/>
    </row>
    <row r="71" spans="1:6" ht="15.75" x14ac:dyDescent="0.25">
      <c r="B71" s="76" t="s">
        <v>64</v>
      </c>
      <c r="C71" s="77"/>
      <c r="D71" s="77"/>
      <c r="E71" s="77"/>
      <c r="F71" s="78"/>
    </row>
    <row r="72" spans="1:6" ht="14.1" customHeight="1" x14ac:dyDescent="0.3">
      <c r="B72" s="10"/>
      <c r="C72" s="10"/>
      <c r="D72" s="10"/>
      <c r="E72" s="10"/>
      <c r="F72" s="10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4.1" customHeight="1" x14ac:dyDescent="0.2"/>
    <row r="77" spans="1:6" ht="14.1" customHeight="1" x14ac:dyDescent="0.2"/>
    <row r="78" spans="1:6" ht="14.1" customHeight="1" x14ac:dyDescent="0.2"/>
    <row r="79" spans="1:6" ht="14.1" customHeight="1" x14ac:dyDescent="0.2"/>
    <row r="80" spans="1:6" ht="14.1" customHeight="1" x14ac:dyDescent="0.2"/>
    <row r="81" spans="4:5" ht="10.5" customHeight="1" x14ac:dyDescent="0.2"/>
    <row r="82" spans="4:5" ht="10.5" customHeight="1" x14ac:dyDescent="0.2"/>
    <row r="83" spans="4:5" ht="11.25" customHeight="1" x14ac:dyDescent="0.2"/>
    <row r="84" spans="4:5" ht="12.75" customHeight="1" x14ac:dyDescent="0.2"/>
    <row r="85" spans="4:5" ht="11.25" customHeight="1" x14ac:dyDescent="0.2"/>
    <row r="86" spans="4:5" ht="14.1" customHeight="1" x14ac:dyDescent="0.2"/>
    <row r="87" spans="4:5" ht="14.1" customHeight="1" x14ac:dyDescent="0.2"/>
    <row r="88" spans="4:5" ht="14.1" customHeight="1" x14ac:dyDescent="0.2"/>
    <row r="89" spans="4:5" ht="14.1" customHeight="1" x14ac:dyDescent="0.2"/>
    <row r="90" spans="4:5" ht="14.1" customHeight="1" x14ac:dyDescent="0.2"/>
    <row r="91" spans="4:5" ht="14.1" customHeight="1" x14ac:dyDescent="0.2"/>
    <row r="92" spans="4:5" ht="14.1" customHeight="1" x14ac:dyDescent="0.2"/>
    <row r="93" spans="4:5" ht="14.1" customHeight="1" x14ac:dyDescent="0.2">
      <c r="E93" s="11"/>
    </row>
    <row r="94" spans="4:5" ht="14.1" customHeight="1" x14ac:dyDescent="0.2"/>
    <row r="95" spans="4:5" ht="14.1" customHeight="1" x14ac:dyDescent="0.2"/>
    <row r="96" spans="4:5" x14ac:dyDescent="0.2">
      <c r="D96" s="12"/>
    </row>
    <row r="97" spans="4:4" ht="10.5" customHeight="1" x14ac:dyDescent="0.2">
      <c r="D97" s="12"/>
    </row>
    <row r="98" spans="4:4" ht="11.25" customHeight="1" x14ac:dyDescent="0.2">
      <c r="D98" s="13"/>
    </row>
    <row r="99" spans="4:4" ht="11.25" customHeight="1" x14ac:dyDescent="0.2"/>
    <row r="100" spans="4:4" ht="10.5" customHeight="1" x14ac:dyDescent="0.2"/>
  </sheetData>
  <mergeCells count="17">
    <mergeCell ref="B10:B12"/>
    <mergeCell ref="C10:C12"/>
    <mergeCell ref="D10:D12"/>
    <mergeCell ref="E10:E12"/>
    <mergeCell ref="F10:F12"/>
    <mergeCell ref="B1:F1"/>
    <mergeCell ref="B2:F2"/>
    <mergeCell ref="B3:F3"/>
    <mergeCell ref="B4:F4"/>
    <mergeCell ref="B8:F8"/>
    <mergeCell ref="B71:F71"/>
    <mergeCell ref="B58:B60"/>
    <mergeCell ref="C58:C60"/>
    <mergeCell ref="D58:D60"/>
    <mergeCell ref="E58:E60"/>
    <mergeCell ref="F58:F60"/>
    <mergeCell ref="B69:F69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00"/>
  <sheetViews>
    <sheetView topLeftCell="A31" workbookViewId="0">
      <selection activeCell="B58" sqref="B58:F61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86" t="s">
        <v>13</v>
      </c>
      <c r="C1" s="86"/>
      <c r="D1" s="86"/>
      <c r="E1" s="86"/>
      <c r="F1" s="86"/>
    </row>
    <row r="2" spans="2:6" ht="12" customHeight="1" x14ac:dyDescent="0.2">
      <c r="B2" s="86" t="s">
        <v>66</v>
      </c>
      <c r="C2" s="86"/>
      <c r="D2" s="86"/>
      <c r="E2" s="86"/>
      <c r="F2" s="86" t="s">
        <v>12</v>
      </c>
    </row>
    <row r="3" spans="2:6" ht="12" customHeight="1" x14ac:dyDescent="0.2">
      <c r="B3" s="86" t="s">
        <v>33</v>
      </c>
      <c r="C3" s="86"/>
      <c r="D3" s="86"/>
      <c r="E3" s="86"/>
      <c r="F3" s="86"/>
    </row>
    <row r="4" spans="2:6" ht="12" customHeight="1" x14ac:dyDescent="0.2">
      <c r="B4" s="86" t="s">
        <v>61</v>
      </c>
      <c r="C4" s="86"/>
      <c r="D4" s="86"/>
      <c r="E4" s="86"/>
      <c r="F4" s="86"/>
    </row>
    <row r="5" spans="2:6" x14ac:dyDescent="0.2">
      <c r="B5" s="3"/>
      <c r="D5" s="4"/>
      <c r="E5" s="4"/>
      <c r="F5" s="36" t="s">
        <v>12</v>
      </c>
    </row>
    <row r="6" spans="2:6" ht="20.25" customHeight="1" x14ac:dyDescent="0.2">
      <c r="B6" s="5" t="s">
        <v>60</v>
      </c>
      <c r="C6" s="5"/>
      <c r="D6" s="5"/>
      <c r="E6" s="5"/>
      <c r="F6" s="5"/>
    </row>
    <row r="7" spans="2:6" ht="14.1" customHeight="1" x14ac:dyDescent="0.2">
      <c r="B7" s="6" t="s">
        <v>99</v>
      </c>
      <c r="C7" s="6"/>
      <c r="D7" s="6"/>
      <c r="E7" s="6"/>
      <c r="F7" s="7"/>
    </row>
    <row r="8" spans="2:6" ht="18" x14ac:dyDescent="0.25">
      <c r="B8" s="87" t="s">
        <v>27</v>
      </c>
      <c r="C8" s="87"/>
      <c r="D8" s="87"/>
      <c r="E8" s="87"/>
      <c r="F8" s="87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88" t="s">
        <v>31</v>
      </c>
      <c r="C10" s="91" t="s">
        <v>22</v>
      </c>
      <c r="D10" s="91" t="s">
        <v>89</v>
      </c>
      <c r="E10" s="91" t="s">
        <v>23</v>
      </c>
      <c r="F10" s="91" t="s">
        <v>24</v>
      </c>
    </row>
    <row r="11" spans="2:6" ht="12.75" customHeight="1" x14ac:dyDescent="0.2">
      <c r="B11" s="89"/>
      <c r="C11" s="92"/>
      <c r="D11" s="92"/>
      <c r="E11" s="92"/>
      <c r="F11" s="92"/>
    </row>
    <row r="12" spans="2:6" ht="25.5" customHeight="1" x14ac:dyDescent="0.2">
      <c r="B12" s="90"/>
      <c r="C12" s="93"/>
      <c r="D12" s="93"/>
      <c r="E12" s="93"/>
      <c r="F12" s="93"/>
    </row>
    <row r="13" spans="2:6" ht="14.1" customHeight="1" x14ac:dyDescent="0.2">
      <c r="B13" s="32">
        <v>1</v>
      </c>
      <c r="C13" s="33" t="s">
        <v>7</v>
      </c>
      <c r="D13" s="1">
        <v>803735.66284</v>
      </c>
      <c r="E13" s="1">
        <v>27.142092421070828</v>
      </c>
      <c r="F13" s="16">
        <v>27.16039873740425</v>
      </c>
    </row>
    <row r="14" spans="2:6" ht="14.1" customHeight="1" x14ac:dyDescent="0.2">
      <c r="B14" s="34">
        <v>2</v>
      </c>
      <c r="C14" s="35" t="s">
        <v>52</v>
      </c>
      <c r="D14" s="1">
        <v>644213.10479000001</v>
      </c>
      <c r="E14" s="1">
        <v>21.755027725522204</v>
      </c>
      <c r="F14" s="16">
        <v>21.769700670157697</v>
      </c>
    </row>
    <row r="15" spans="2:6" ht="14.1" customHeight="1" x14ac:dyDescent="0.2">
      <c r="B15" s="32">
        <v>3</v>
      </c>
      <c r="C15" s="33" t="s">
        <v>10</v>
      </c>
      <c r="D15" s="1">
        <v>533574.62199999997</v>
      </c>
      <c r="E15" s="1">
        <v>18.018774546706826</v>
      </c>
      <c r="F15" s="16">
        <v>18.030927529670532</v>
      </c>
    </row>
    <row r="16" spans="2:6" ht="14.1" customHeight="1" x14ac:dyDescent="0.2">
      <c r="B16" s="34">
        <v>4</v>
      </c>
      <c r="C16" s="33" t="s">
        <v>19</v>
      </c>
      <c r="D16" s="1">
        <v>347665.47651000001</v>
      </c>
      <c r="E16" s="1">
        <v>11.740636793080252</v>
      </c>
      <c r="F16" s="16">
        <v>11.748555409219188</v>
      </c>
    </row>
    <row r="17" spans="2:6" ht="14.1" customHeight="1" x14ac:dyDescent="0.2">
      <c r="B17" s="32">
        <v>5</v>
      </c>
      <c r="C17" s="35" t="s">
        <v>51</v>
      </c>
      <c r="D17" s="1">
        <v>328678.69938999997</v>
      </c>
      <c r="E17" s="1">
        <v>11.099454768696319</v>
      </c>
      <c r="F17" s="16">
        <v>11.106940931773655</v>
      </c>
    </row>
    <row r="18" spans="2:6" ht="14.1" customHeight="1" x14ac:dyDescent="0.2">
      <c r="B18" s="34">
        <v>6</v>
      </c>
      <c r="C18" s="33" t="s">
        <v>0</v>
      </c>
      <c r="D18" s="1">
        <v>71804.701849999998</v>
      </c>
      <c r="E18" s="1">
        <v>2.4248393395828569</v>
      </c>
      <c r="F18" s="16">
        <v>2.4264748021448246</v>
      </c>
    </row>
    <row r="19" spans="2:6" ht="14.1" customHeight="1" x14ac:dyDescent="0.2">
      <c r="B19" s="32">
        <v>7</v>
      </c>
      <c r="C19" s="35" t="s">
        <v>43</v>
      </c>
      <c r="D19" s="1">
        <v>48484.417090000003</v>
      </c>
      <c r="E19" s="1">
        <v>1.6373150906214002</v>
      </c>
      <c r="F19" s="16">
        <v>1.6384193978178172</v>
      </c>
    </row>
    <row r="20" spans="2:6" ht="14.1" customHeight="1" x14ac:dyDescent="0.2">
      <c r="B20" s="34">
        <v>8</v>
      </c>
      <c r="C20" s="33" t="s">
        <v>4</v>
      </c>
      <c r="D20" s="1">
        <v>44120.337420000003</v>
      </c>
      <c r="E20" s="1">
        <v>1.489940450907751</v>
      </c>
      <c r="F20" s="16">
        <v>1.4909453594751945</v>
      </c>
    </row>
    <row r="21" spans="2:6" ht="14.1" customHeight="1" x14ac:dyDescent="0.2">
      <c r="B21" s="32">
        <v>9</v>
      </c>
      <c r="C21" s="35" t="s">
        <v>55</v>
      </c>
      <c r="D21" s="1">
        <v>27810.594960000002</v>
      </c>
      <c r="E21" s="1">
        <v>0.93916168410652245</v>
      </c>
      <c r="F21" s="16">
        <v>0.93979511319558329</v>
      </c>
    </row>
    <row r="22" spans="2:6" ht="14.1" customHeight="1" x14ac:dyDescent="0.2">
      <c r="B22" s="34">
        <v>10</v>
      </c>
      <c r="C22" s="33" t="s">
        <v>32</v>
      </c>
      <c r="D22" s="1">
        <v>22782.555350000002</v>
      </c>
      <c r="E22" s="1">
        <v>0.76936516753887041</v>
      </c>
      <c r="F22" s="16">
        <v>0.76988407528976832</v>
      </c>
    </row>
    <row r="23" spans="2:6" ht="14.1" customHeight="1" x14ac:dyDescent="0.2">
      <c r="B23" s="32">
        <v>11</v>
      </c>
      <c r="C23" s="35" t="s">
        <v>37</v>
      </c>
      <c r="D23" s="1">
        <v>17286.91275</v>
      </c>
      <c r="E23" s="1">
        <v>0.58377773343733286</v>
      </c>
      <c r="F23" s="16">
        <v>0.58417146947252585</v>
      </c>
    </row>
    <row r="24" spans="2:6" ht="14.1" customHeight="1" x14ac:dyDescent="0.2">
      <c r="B24" s="34">
        <v>12</v>
      </c>
      <c r="C24" s="33" t="s">
        <v>65</v>
      </c>
      <c r="D24" s="1">
        <v>9321.9524000000001</v>
      </c>
      <c r="E24" s="1">
        <v>0.314801626061467</v>
      </c>
      <c r="F24" s="16">
        <v>0.31501394786995374</v>
      </c>
    </row>
    <row r="25" spans="2:6" ht="14.1" customHeight="1" x14ac:dyDescent="0.2">
      <c r="B25" s="32">
        <v>13</v>
      </c>
      <c r="C25" s="35" t="s">
        <v>46</v>
      </c>
      <c r="D25" s="1">
        <v>8888.1573800000006</v>
      </c>
      <c r="E25" s="1">
        <v>0.3001524011122636</v>
      </c>
      <c r="F25" s="16">
        <v>0.30035484257174122</v>
      </c>
    </row>
    <row r="26" spans="2:6" ht="14.1" customHeight="1" x14ac:dyDescent="0.2">
      <c r="B26" s="34">
        <v>14</v>
      </c>
      <c r="C26" s="33" t="s">
        <v>1</v>
      </c>
      <c r="D26" s="1">
        <v>8776.2259800000011</v>
      </c>
      <c r="E26" s="1">
        <v>0.29637248621725337</v>
      </c>
      <c r="F26" s="16">
        <v>0.29657237826688049</v>
      </c>
    </row>
    <row r="27" spans="2:6" ht="14.1" customHeight="1" x14ac:dyDescent="0.2">
      <c r="B27" s="32">
        <v>15</v>
      </c>
      <c r="C27" s="35" t="s">
        <v>14</v>
      </c>
      <c r="D27" s="1">
        <v>7611.13195</v>
      </c>
      <c r="E27" s="1">
        <v>0.25702734912360031</v>
      </c>
      <c r="F27" s="16">
        <v>0.25720070436410292</v>
      </c>
    </row>
    <row r="28" spans="2:6" ht="14.1" customHeight="1" x14ac:dyDescent="0.2">
      <c r="B28" s="34">
        <v>16</v>
      </c>
      <c r="C28" s="33" t="s">
        <v>17</v>
      </c>
      <c r="D28" s="1">
        <v>6261.1288600000007</v>
      </c>
      <c r="E28" s="1">
        <v>0.21143784708752422</v>
      </c>
      <c r="F28" s="16">
        <v>0.21158045393056324</v>
      </c>
    </row>
    <row r="29" spans="2:6" ht="14.1" customHeight="1" x14ac:dyDescent="0.2">
      <c r="B29" s="32">
        <v>17</v>
      </c>
      <c r="C29" s="35" t="s">
        <v>42</v>
      </c>
      <c r="D29" s="1">
        <v>5522.76206</v>
      </c>
      <c r="E29" s="1">
        <v>0.18650325621042402</v>
      </c>
      <c r="F29" s="16">
        <v>0.18662904561355609</v>
      </c>
    </row>
    <row r="30" spans="2:6" ht="14.1" customHeight="1" x14ac:dyDescent="0.2">
      <c r="B30" s="34">
        <v>18</v>
      </c>
      <c r="C30" s="33" t="s">
        <v>49</v>
      </c>
      <c r="D30" s="1">
        <v>5337.1226699999997</v>
      </c>
      <c r="E30" s="1">
        <v>0.18023422807925069</v>
      </c>
      <c r="F30" s="16">
        <v>0.18035578925965429</v>
      </c>
    </row>
    <row r="31" spans="2:6" ht="14.1" customHeight="1" x14ac:dyDescent="0.2">
      <c r="B31" s="32">
        <v>19</v>
      </c>
      <c r="C31" s="35" t="s">
        <v>48</v>
      </c>
      <c r="D31" s="1">
        <v>4941.6955599999992</v>
      </c>
      <c r="E31" s="1">
        <v>0.16688068454294311</v>
      </c>
      <c r="F31" s="16">
        <v>0.16699323926251991</v>
      </c>
    </row>
    <row r="32" spans="2:6" ht="14.1" customHeight="1" x14ac:dyDescent="0.2">
      <c r="B32" s="34">
        <v>20</v>
      </c>
      <c r="C32" s="33" t="s">
        <v>21</v>
      </c>
      <c r="D32" s="1">
        <v>3162.5806600000001</v>
      </c>
      <c r="E32" s="1">
        <v>0.10680010920443529</v>
      </c>
      <c r="F32" s="16">
        <v>0.10687214184485259</v>
      </c>
    </row>
    <row r="33" spans="2:6" ht="14.1" customHeight="1" x14ac:dyDescent="0.2">
      <c r="B33" s="32">
        <v>21</v>
      </c>
      <c r="C33" s="35" t="s">
        <v>41</v>
      </c>
      <c r="D33" s="1">
        <v>1931.0947200000001</v>
      </c>
      <c r="E33" s="1">
        <v>6.5212922341752508E-2</v>
      </c>
      <c r="F33" s="16">
        <v>6.525690599514572E-2</v>
      </c>
    </row>
    <row r="34" spans="2:6" ht="14.1" customHeight="1" x14ac:dyDescent="0.2">
      <c r="B34" s="34">
        <v>22</v>
      </c>
      <c r="C34" s="33" t="s">
        <v>11</v>
      </c>
      <c r="D34" s="1">
        <v>1921.2777699999999</v>
      </c>
      <c r="E34" s="1">
        <v>6.4881404684253602E-2</v>
      </c>
      <c r="F34" s="16">
        <v>6.4925164741506405E-2</v>
      </c>
    </row>
    <row r="35" spans="2:6" ht="14.1" customHeight="1" x14ac:dyDescent="0.2">
      <c r="B35" s="32">
        <v>23</v>
      </c>
      <c r="C35" s="35" t="s">
        <v>53</v>
      </c>
      <c r="D35" s="1">
        <v>1800.00008</v>
      </c>
      <c r="E35" s="1">
        <v>6.078586628427439E-2</v>
      </c>
      <c r="F35" s="16">
        <v>6.0826864055541906E-2</v>
      </c>
    </row>
    <row r="36" spans="2:6" ht="14.1" customHeight="1" x14ac:dyDescent="0.2">
      <c r="B36" s="34">
        <v>24</v>
      </c>
      <c r="C36" s="33" t="s">
        <v>9</v>
      </c>
      <c r="D36" s="1">
        <v>1201.4114199999999</v>
      </c>
      <c r="E36" s="1">
        <v>4.0571572601552447E-2</v>
      </c>
      <c r="F36" s="16">
        <v>4.0598936595111462E-2</v>
      </c>
    </row>
    <row r="37" spans="2:6" ht="14.1" customHeight="1" x14ac:dyDescent="0.2">
      <c r="B37" s="32">
        <v>25</v>
      </c>
      <c r="C37" s="35" t="s">
        <v>39</v>
      </c>
      <c r="D37" s="1">
        <v>932.80391000000009</v>
      </c>
      <c r="E37" s="1">
        <v>3.1500717345917181E-2</v>
      </c>
      <c r="F37" s="16">
        <v>3.1521963390161604E-2</v>
      </c>
    </row>
    <row r="38" spans="2:6" ht="14.1" customHeight="1" x14ac:dyDescent="0.2">
      <c r="B38" s="34">
        <v>26</v>
      </c>
      <c r="C38" s="33" t="s">
        <v>62</v>
      </c>
      <c r="D38" s="1">
        <v>860.38118000000009</v>
      </c>
      <c r="E38" s="1">
        <v>2.9055007242547577E-2</v>
      </c>
      <c r="F38" s="16">
        <v>2.907460374768802E-2</v>
      </c>
    </row>
    <row r="39" spans="2:6" ht="14.1" customHeight="1" x14ac:dyDescent="0.2">
      <c r="B39" s="32">
        <v>27</v>
      </c>
      <c r="C39" s="35" t="s">
        <v>57</v>
      </c>
      <c r="D39" s="1">
        <v>759.56823999999995</v>
      </c>
      <c r="E39" s="1">
        <v>2.5650561899098156E-2</v>
      </c>
      <c r="F39" s="16">
        <v>2.5667862234421249E-2</v>
      </c>
    </row>
    <row r="40" spans="2:6" ht="14.1" customHeight="1" x14ac:dyDescent="0.2">
      <c r="B40" s="34">
        <v>28</v>
      </c>
      <c r="C40" s="33" t="s">
        <v>6</v>
      </c>
      <c r="D40" s="1">
        <v>597.20871999999997</v>
      </c>
      <c r="E40" s="1">
        <v>2.0167693213504003E-2</v>
      </c>
      <c r="F40" s="16">
        <v>2.0181295560955857E-2</v>
      </c>
    </row>
    <row r="41" spans="2:6" ht="14.1" customHeight="1" x14ac:dyDescent="0.2">
      <c r="B41" s="32">
        <v>29</v>
      </c>
      <c r="C41" s="35" t="s">
        <v>45</v>
      </c>
      <c r="D41" s="1">
        <v>232.85278</v>
      </c>
      <c r="E41" s="1">
        <v>7.863420733293278E-3</v>
      </c>
      <c r="F41" s="16">
        <v>7.8687243136205901E-3</v>
      </c>
    </row>
    <row r="42" spans="2:6" ht="14.1" customHeight="1" x14ac:dyDescent="0.2">
      <c r="B42" s="34">
        <v>30</v>
      </c>
      <c r="C42" s="33" t="s">
        <v>18</v>
      </c>
      <c r="D42" s="1">
        <v>189.70054999999999</v>
      </c>
      <c r="E42" s="1">
        <v>6.4061731965885833E-3</v>
      </c>
      <c r="F42" s="16">
        <v>6.410493918484454E-3</v>
      </c>
    </row>
    <row r="43" spans="2:6" ht="14.1" customHeight="1" x14ac:dyDescent="0.2">
      <c r="B43" s="32">
        <v>31</v>
      </c>
      <c r="C43" s="35" t="s">
        <v>56</v>
      </c>
      <c r="D43" s="1">
        <v>177.38914000000003</v>
      </c>
      <c r="E43" s="1">
        <v>5.9904178139383365E-3</v>
      </c>
      <c r="F43" s="16">
        <v>5.9944581245293576E-3</v>
      </c>
    </row>
    <row r="44" spans="2:6" ht="14.1" customHeight="1" x14ac:dyDescent="0.2">
      <c r="B44" s="34">
        <v>32</v>
      </c>
      <c r="C44" s="33" t="s">
        <v>40</v>
      </c>
      <c r="D44" s="1">
        <v>138.44075000000001</v>
      </c>
      <c r="E44" s="1">
        <v>4.675133635435539E-3</v>
      </c>
      <c r="F44" s="16">
        <v>4.6782868365190652E-3</v>
      </c>
    </row>
    <row r="45" spans="2:6" ht="14.1" customHeight="1" x14ac:dyDescent="0.2">
      <c r="B45" s="32">
        <v>33</v>
      </c>
      <c r="C45" s="35" t="s">
        <v>8</v>
      </c>
      <c r="D45" s="1">
        <v>125.62841999999999</v>
      </c>
      <c r="E45" s="1">
        <v>4.242462222348713E-3</v>
      </c>
      <c r="F45" s="16">
        <v>4.2453236029036849E-3</v>
      </c>
    </row>
    <row r="46" spans="2:6" ht="14.1" customHeight="1" x14ac:dyDescent="0.2">
      <c r="B46" s="34">
        <v>34</v>
      </c>
      <c r="C46" s="33" t="s">
        <v>36</v>
      </c>
      <c r="D46" s="1">
        <v>101.23824999999999</v>
      </c>
      <c r="E46" s="1">
        <v>3.4188080299162771E-3</v>
      </c>
      <c r="F46" s="16">
        <v>3.4211138868232519E-3</v>
      </c>
    </row>
    <row r="47" spans="2:6" ht="14.1" customHeight="1" x14ac:dyDescent="0.2">
      <c r="B47" s="32">
        <v>35</v>
      </c>
      <c r="C47" s="35" t="s">
        <v>54</v>
      </c>
      <c r="D47" s="1">
        <v>101.13361</v>
      </c>
      <c r="E47" s="1">
        <v>3.4152743450466712E-3</v>
      </c>
      <c r="F47" s="16">
        <v>3.4175778186166491E-3</v>
      </c>
    </row>
    <row r="48" spans="2:6" ht="14.1" customHeight="1" x14ac:dyDescent="0.2">
      <c r="B48" s="34">
        <v>36</v>
      </c>
      <c r="C48" s="33" t="s">
        <v>63</v>
      </c>
      <c r="D48" s="1">
        <v>93.755289999999988</v>
      </c>
      <c r="E48" s="1">
        <v>3.1661090378303576E-3</v>
      </c>
      <c r="F48" s="16">
        <v>3.1682444588101949E-3</v>
      </c>
    </row>
    <row r="49" spans="2:6" ht="14.1" customHeight="1" x14ac:dyDescent="0.2">
      <c r="B49" s="32">
        <v>37</v>
      </c>
      <c r="C49" s="35" t="s">
        <v>44</v>
      </c>
      <c r="D49" s="1">
        <v>29.606960000000001</v>
      </c>
      <c r="E49" s="1">
        <v>9.9982479536548708E-4</v>
      </c>
      <c r="F49" s="16">
        <v>1.0004991394321867E-3</v>
      </c>
    </row>
    <row r="50" spans="2:6" ht="14.1" customHeight="1" x14ac:dyDescent="0.2">
      <c r="B50" s="34">
        <v>38</v>
      </c>
      <c r="C50" s="33" t="s">
        <v>3</v>
      </c>
      <c r="D50" s="1">
        <v>19.639650000000003</v>
      </c>
      <c r="E50" s="1">
        <v>6.6322949206199465E-4</v>
      </c>
      <c r="F50" s="16">
        <v>6.6367681530793258E-4</v>
      </c>
    </row>
    <row r="51" spans="2:6" ht="14.1" customHeight="1" x14ac:dyDescent="0.2">
      <c r="B51" s="32">
        <v>39</v>
      </c>
      <c r="C51" s="35" t="s">
        <v>50</v>
      </c>
      <c r="D51" s="1">
        <v>19.236759999999997</v>
      </c>
      <c r="E51" s="1">
        <v>6.496239272959798E-4</v>
      </c>
      <c r="F51" s="16">
        <v>6.5006207410228905E-4</v>
      </c>
    </row>
    <row r="52" spans="2:6" ht="14.1" customHeight="1" x14ac:dyDescent="0.2">
      <c r="B52" s="34">
        <v>40</v>
      </c>
      <c r="C52" s="33" t="s">
        <v>15</v>
      </c>
      <c r="D52" s="1">
        <v>1.8188900000000001</v>
      </c>
      <c r="E52" s="1">
        <v>6.1423777451056466E-5</v>
      </c>
      <c r="F52" s="16">
        <v>6.146520546931567E-5</v>
      </c>
    </row>
    <row r="53" spans="2:6" ht="14.1" customHeight="1" x14ac:dyDescent="0.2">
      <c r="B53" s="32">
        <v>41</v>
      </c>
      <c r="C53" s="35" t="s">
        <v>16</v>
      </c>
      <c r="D53" s="1">
        <v>0.78900000000000003</v>
      </c>
      <c r="E53" s="1">
        <v>2.6644470203741599E-5</v>
      </c>
      <c r="F53" s="16">
        <v>2.666244089268183E-5</v>
      </c>
    </row>
    <row r="54" spans="2:6" x14ac:dyDescent="0.2">
      <c r="B54" s="34">
        <v>42</v>
      </c>
      <c r="C54" s="35" t="s">
        <v>20</v>
      </c>
      <c r="D54" s="1">
        <v>0</v>
      </c>
      <c r="E54" s="1">
        <v>0</v>
      </c>
      <c r="F54" s="16">
        <v>0</v>
      </c>
    </row>
    <row r="55" spans="2:6" x14ac:dyDescent="0.2">
      <c r="B55" s="32">
        <v>43</v>
      </c>
      <c r="C55" s="33" t="s">
        <v>38</v>
      </c>
      <c r="D55" s="1">
        <v>0</v>
      </c>
      <c r="E55" s="1">
        <v>0</v>
      </c>
      <c r="F55" s="16">
        <v>0</v>
      </c>
    </row>
    <row r="56" spans="2:6" ht="12.75" customHeight="1" x14ac:dyDescent="0.2">
      <c r="B56" s="34">
        <v>44</v>
      </c>
      <c r="C56" s="35" t="s">
        <v>47</v>
      </c>
      <c r="D56" s="1">
        <v>0</v>
      </c>
      <c r="E56" s="1">
        <v>0</v>
      </c>
      <c r="F56" s="16">
        <v>0</v>
      </c>
    </row>
    <row r="57" spans="2:6" ht="12.75" customHeight="1" x14ac:dyDescent="0.2">
      <c r="B57" s="34">
        <v>45</v>
      </c>
      <c r="C57" s="35" t="s">
        <v>58</v>
      </c>
      <c r="D57" s="1">
        <v>0</v>
      </c>
      <c r="E57" s="1">
        <v>0</v>
      </c>
      <c r="F57" s="16">
        <v>0</v>
      </c>
    </row>
    <row r="58" spans="2:6" x14ac:dyDescent="0.2">
      <c r="B58" s="18"/>
      <c r="C58" s="19" t="s">
        <v>90</v>
      </c>
      <c r="D58" s="20">
        <v>2961214.81856</v>
      </c>
      <c r="E58" s="20">
        <v>100.00000000000004</v>
      </c>
      <c r="F58" s="21">
        <v>100.06744622356091</v>
      </c>
    </row>
    <row r="59" spans="2:6" ht="14.25" customHeight="1" x14ac:dyDescent="0.2">
      <c r="B59" s="79" t="s">
        <v>31</v>
      </c>
      <c r="C59" s="81" t="s">
        <v>25</v>
      </c>
      <c r="D59" s="81" t="s">
        <v>91</v>
      </c>
      <c r="E59" s="81" t="s">
        <v>26</v>
      </c>
      <c r="F59" s="81" t="s">
        <v>24</v>
      </c>
    </row>
    <row r="60" spans="2:6" x14ac:dyDescent="0.2">
      <c r="B60" s="80"/>
      <c r="C60" s="82"/>
      <c r="D60" s="82"/>
      <c r="E60" s="82"/>
      <c r="F60" s="82"/>
    </row>
    <row r="61" spans="2:6" x14ac:dyDescent="0.2">
      <c r="B61" s="80"/>
      <c r="C61" s="82"/>
      <c r="D61" s="82"/>
      <c r="E61" s="82"/>
      <c r="F61" s="82"/>
    </row>
    <row r="62" spans="2:6" x14ac:dyDescent="0.2">
      <c r="B62" s="74">
        <v>46</v>
      </c>
      <c r="C62" s="72" t="s">
        <v>5</v>
      </c>
      <c r="D62" s="73">
        <v>-207.53378000000001</v>
      </c>
      <c r="E62" s="73">
        <v>10.398101706863926</v>
      </c>
      <c r="F62" s="75">
        <v>-7.0131269233014376E-3</v>
      </c>
    </row>
    <row r="63" spans="2:6" x14ac:dyDescent="0.2">
      <c r="B63" s="74">
        <v>47</v>
      </c>
      <c r="C63" s="72" t="s">
        <v>30</v>
      </c>
      <c r="D63" s="73">
        <v>-605.43828000000008</v>
      </c>
      <c r="E63" s="73">
        <v>30.334381288042657</v>
      </c>
      <c r="F63" s="75">
        <v>-2.0459394619349751E-2</v>
      </c>
    </row>
    <row r="64" spans="2:6" x14ac:dyDescent="0.2">
      <c r="B64" s="74">
        <v>48</v>
      </c>
      <c r="C64" s="72" t="s">
        <v>2</v>
      </c>
      <c r="D64" s="73">
        <v>-1182.9093600000001</v>
      </c>
      <c r="E64" s="73">
        <v>59.267517005093417</v>
      </c>
      <c r="F64" s="75">
        <v>-3.9973702018251074E-2</v>
      </c>
    </row>
    <row r="65" spans="1:6" x14ac:dyDescent="0.2">
      <c r="B65" s="22"/>
      <c r="C65" s="19" t="s">
        <v>92</v>
      </c>
      <c r="D65" s="20">
        <v>-1995.8814200000002</v>
      </c>
      <c r="E65" s="20">
        <v>100</v>
      </c>
      <c r="F65" s="23">
        <v>-6.7446223560902269E-2</v>
      </c>
    </row>
    <row r="66" spans="1:6" x14ac:dyDescent="0.2">
      <c r="B66" s="22"/>
      <c r="C66" s="19" t="s">
        <v>93</v>
      </c>
      <c r="D66" s="20">
        <v>2959218.9371400001</v>
      </c>
      <c r="E66" s="20"/>
      <c r="F66" s="21">
        <v>100</v>
      </c>
    </row>
    <row r="67" spans="1:6" ht="6" customHeight="1" x14ac:dyDescent="0.2">
      <c r="B67" s="24"/>
      <c r="C67" s="25"/>
      <c r="D67" s="25"/>
      <c r="E67" s="25"/>
      <c r="F67" s="26"/>
    </row>
    <row r="68" spans="1:6" s="4" customFormat="1" ht="15" x14ac:dyDescent="0.25">
      <c r="A68" s="2"/>
      <c r="B68" s="48" t="s">
        <v>82</v>
      </c>
      <c r="C68" s="49"/>
      <c r="D68" s="49"/>
      <c r="E68" s="27"/>
      <c r="F68" s="50" t="s">
        <v>100</v>
      </c>
    </row>
    <row r="69" spans="1:6" ht="42" customHeight="1" x14ac:dyDescent="0.2">
      <c r="A69" s="4"/>
      <c r="B69" s="83" t="s">
        <v>101</v>
      </c>
      <c r="C69" s="84"/>
      <c r="D69" s="84"/>
      <c r="E69" s="84"/>
      <c r="F69" s="85"/>
    </row>
    <row r="70" spans="1:6" ht="9.75" customHeight="1" x14ac:dyDescent="0.25">
      <c r="B70" s="51"/>
      <c r="C70" s="52"/>
      <c r="D70" s="52"/>
      <c r="E70" s="52"/>
      <c r="F70" s="53"/>
    </row>
    <row r="71" spans="1:6" ht="15.75" x14ac:dyDescent="0.25">
      <c r="B71" s="76" t="s">
        <v>64</v>
      </c>
      <c r="C71" s="77"/>
      <c r="D71" s="77"/>
      <c r="E71" s="77"/>
      <c r="F71" s="78"/>
    </row>
    <row r="72" spans="1:6" ht="14.1" customHeight="1" x14ac:dyDescent="0.3">
      <c r="B72" s="10"/>
      <c r="C72" s="10"/>
      <c r="D72" s="10"/>
      <c r="E72" s="10"/>
      <c r="F72" s="10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4.1" customHeight="1" x14ac:dyDescent="0.2"/>
    <row r="77" spans="1:6" ht="14.1" customHeight="1" x14ac:dyDescent="0.2"/>
    <row r="78" spans="1:6" ht="14.1" customHeight="1" x14ac:dyDescent="0.2"/>
    <row r="79" spans="1:6" ht="14.1" customHeight="1" x14ac:dyDescent="0.2"/>
    <row r="80" spans="1:6" ht="14.1" customHeight="1" x14ac:dyDescent="0.2"/>
    <row r="81" spans="4:5" ht="10.5" customHeight="1" x14ac:dyDescent="0.2"/>
    <row r="82" spans="4:5" ht="10.5" customHeight="1" x14ac:dyDescent="0.2"/>
    <row r="83" spans="4:5" ht="11.25" customHeight="1" x14ac:dyDescent="0.2"/>
    <row r="84" spans="4:5" ht="12.75" customHeight="1" x14ac:dyDescent="0.2"/>
    <row r="85" spans="4:5" ht="11.25" customHeight="1" x14ac:dyDescent="0.2"/>
    <row r="86" spans="4:5" ht="14.1" customHeight="1" x14ac:dyDescent="0.2"/>
    <row r="87" spans="4:5" ht="14.1" customHeight="1" x14ac:dyDescent="0.2"/>
    <row r="88" spans="4:5" ht="14.1" customHeight="1" x14ac:dyDescent="0.2"/>
    <row r="89" spans="4:5" ht="14.1" customHeight="1" x14ac:dyDescent="0.2"/>
    <row r="90" spans="4:5" ht="14.1" customHeight="1" x14ac:dyDescent="0.2"/>
    <row r="91" spans="4:5" ht="14.1" customHeight="1" x14ac:dyDescent="0.2"/>
    <row r="92" spans="4:5" ht="14.1" customHeight="1" x14ac:dyDescent="0.2"/>
    <row r="93" spans="4:5" ht="14.1" customHeight="1" x14ac:dyDescent="0.2">
      <c r="E93" s="11"/>
    </row>
    <row r="94" spans="4:5" ht="14.1" customHeight="1" x14ac:dyDescent="0.2"/>
    <row r="95" spans="4:5" ht="14.1" customHeight="1" x14ac:dyDescent="0.2"/>
    <row r="96" spans="4:5" x14ac:dyDescent="0.2">
      <c r="D96" s="12"/>
    </row>
    <row r="97" spans="4:4" ht="10.5" customHeight="1" x14ac:dyDescent="0.2">
      <c r="D97" s="12"/>
    </row>
    <row r="98" spans="4:4" ht="11.25" customHeight="1" x14ac:dyDescent="0.2">
      <c r="D98" s="13"/>
    </row>
    <row r="99" spans="4:4" ht="11.25" customHeight="1" x14ac:dyDescent="0.2"/>
    <row r="100" spans="4:4" ht="10.5" customHeight="1" x14ac:dyDescent="0.2"/>
  </sheetData>
  <mergeCells count="17">
    <mergeCell ref="B71:F71"/>
    <mergeCell ref="B59:B61"/>
    <mergeCell ref="C59:C61"/>
    <mergeCell ref="D59:D61"/>
    <mergeCell ref="E59:E61"/>
    <mergeCell ref="F59:F61"/>
    <mergeCell ref="B69:F69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00"/>
  <sheetViews>
    <sheetView topLeftCell="A31" workbookViewId="0">
      <selection activeCell="A69" sqref="A69:XFD69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86" t="s">
        <v>13</v>
      </c>
      <c r="C1" s="86"/>
      <c r="D1" s="86"/>
      <c r="E1" s="86"/>
      <c r="F1" s="86"/>
    </row>
    <row r="2" spans="2:6" ht="12" customHeight="1" x14ac:dyDescent="0.2">
      <c r="B2" s="86" t="s">
        <v>66</v>
      </c>
      <c r="C2" s="86"/>
      <c r="D2" s="86"/>
      <c r="E2" s="86"/>
      <c r="F2" s="86" t="s">
        <v>12</v>
      </c>
    </row>
    <row r="3" spans="2:6" ht="12" customHeight="1" x14ac:dyDescent="0.2">
      <c r="B3" s="86" t="s">
        <v>33</v>
      </c>
      <c r="C3" s="86"/>
      <c r="D3" s="86"/>
      <c r="E3" s="86"/>
      <c r="F3" s="86"/>
    </row>
    <row r="4" spans="2:6" ht="12" customHeight="1" x14ac:dyDescent="0.2">
      <c r="B4" s="86" t="s">
        <v>61</v>
      </c>
      <c r="C4" s="86"/>
      <c r="D4" s="86"/>
      <c r="E4" s="86"/>
      <c r="F4" s="86"/>
    </row>
    <row r="5" spans="2:6" x14ac:dyDescent="0.2">
      <c r="B5" s="3"/>
      <c r="D5" s="4"/>
      <c r="E5" s="4"/>
      <c r="F5" s="36" t="s">
        <v>12</v>
      </c>
    </row>
    <row r="6" spans="2:6" ht="20.25" customHeight="1" x14ac:dyDescent="0.2">
      <c r="B6" s="5" t="s">
        <v>60</v>
      </c>
      <c r="C6" s="5"/>
      <c r="D6" s="5"/>
      <c r="E6" s="5"/>
      <c r="F6" s="5"/>
    </row>
    <row r="7" spans="2:6" ht="14.1" customHeight="1" x14ac:dyDescent="0.2">
      <c r="B7" s="6" t="s">
        <v>96</v>
      </c>
      <c r="C7" s="6"/>
      <c r="D7" s="6"/>
      <c r="E7" s="6"/>
      <c r="F7" s="7"/>
    </row>
    <row r="8" spans="2:6" ht="18" x14ac:dyDescent="0.25">
      <c r="B8" s="87" t="s">
        <v>27</v>
      </c>
      <c r="C8" s="87"/>
      <c r="D8" s="87"/>
      <c r="E8" s="87"/>
      <c r="F8" s="87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88" t="s">
        <v>31</v>
      </c>
      <c r="C10" s="91" t="s">
        <v>22</v>
      </c>
      <c r="D10" s="91" t="s">
        <v>89</v>
      </c>
      <c r="E10" s="91" t="s">
        <v>23</v>
      </c>
      <c r="F10" s="91" t="s">
        <v>24</v>
      </c>
    </row>
    <row r="11" spans="2:6" ht="12.75" customHeight="1" x14ac:dyDescent="0.2">
      <c r="B11" s="89"/>
      <c r="C11" s="92"/>
      <c r="D11" s="92"/>
      <c r="E11" s="92"/>
      <c r="F11" s="92"/>
    </row>
    <row r="12" spans="2:6" ht="25.5" customHeight="1" x14ac:dyDescent="0.2">
      <c r="B12" s="90"/>
      <c r="C12" s="93"/>
      <c r="D12" s="93"/>
      <c r="E12" s="93"/>
      <c r="F12" s="93"/>
    </row>
    <row r="13" spans="2:6" ht="14.1" customHeight="1" x14ac:dyDescent="0.2">
      <c r="B13" s="32">
        <v>1</v>
      </c>
      <c r="C13" s="33" t="s">
        <v>52</v>
      </c>
      <c r="D13" s="1">
        <v>491968.08918999997</v>
      </c>
      <c r="E13" s="1">
        <v>33.673644229225566</v>
      </c>
      <c r="F13" s="16">
        <v>35.218394298271484</v>
      </c>
    </row>
    <row r="14" spans="2:6" ht="14.1" customHeight="1" x14ac:dyDescent="0.2">
      <c r="B14" s="34">
        <v>2</v>
      </c>
      <c r="C14" s="35" t="s">
        <v>51</v>
      </c>
      <c r="D14" s="1">
        <v>379968.22356000001</v>
      </c>
      <c r="E14" s="1">
        <v>26.007611183962055</v>
      </c>
      <c r="F14" s="16">
        <v>27.200688443395606</v>
      </c>
    </row>
    <row r="15" spans="2:6" ht="14.1" customHeight="1" x14ac:dyDescent="0.2">
      <c r="B15" s="32">
        <v>3</v>
      </c>
      <c r="C15" s="33" t="s">
        <v>19</v>
      </c>
      <c r="D15" s="1">
        <v>322710.19663999998</v>
      </c>
      <c r="E15" s="1">
        <v>22.088482138527425</v>
      </c>
      <c r="F15" s="16">
        <v>23.101772653695246</v>
      </c>
    </row>
    <row r="16" spans="2:6" ht="14.1" customHeight="1" x14ac:dyDescent="0.2">
      <c r="B16" s="34">
        <v>4</v>
      </c>
      <c r="C16" s="33" t="s">
        <v>0</v>
      </c>
      <c r="D16" s="1">
        <v>74453.99106</v>
      </c>
      <c r="E16" s="1">
        <v>5.0961378623728475</v>
      </c>
      <c r="F16" s="16">
        <v>5.3299188948378635</v>
      </c>
    </row>
    <row r="17" spans="2:6" ht="14.1" customHeight="1" x14ac:dyDescent="0.2">
      <c r="B17" s="32">
        <v>5</v>
      </c>
      <c r="C17" s="35" t="s">
        <v>4</v>
      </c>
      <c r="D17" s="1">
        <v>51100.376329999999</v>
      </c>
      <c r="E17" s="1">
        <v>3.4976575317091432</v>
      </c>
      <c r="F17" s="16">
        <v>3.6581096252463614</v>
      </c>
    </row>
    <row r="18" spans="2:6" ht="14.1" customHeight="1" x14ac:dyDescent="0.2">
      <c r="B18" s="34">
        <v>6</v>
      </c>
      <c r="C18" s="33" t="s">
        <v>55</v>
      </c>
      <c r="D18" s="1">
        <v>25858.077949999999</v>
      </c>
      <c r="E18" s="1">
        <v>1.7699028381566446</v>
      </c>
      <c r="F18" s="16">
        <v>1.8510956402435108</v>
      </c>
    </row>
    <row r="19" spans="2:6" ht="14.1" customHeight="1" x14ac:dyDescent="0.2">
      <c r="B19" s="32">
        <v>7</v>
      </c>
      <c r="C19" s="35" t="s">
        <v>32</v>
      </c>
      <c r="D19" s="1">
        <v>24038.734760000003</v>
      </c>
      <c r="E19" s="1">
        <v>1.6453746082631326</v>
      </c>
      <c r="F19" s="16">
        <v>1.7208547826814073</v>
      </c>
    </row>
    <row r="20" spans="2:6" ht="14.1" customHeight="1" x14ac:dyDescent="0.2">
      <c r="B20" s="34">
        <v>8</v>
      </c>
      <c r="C20" s="33" t="s">
        <v>37</v>
      </c>
      <c r="D20" s="1">
        <v>20433.15568</v>
      </c>
      <c r="E20" s="1">
        <v>1.3985842374076594</v>
      </c>
      <c r="F20" s="16">
        <v>1.4627431114099851</v>
      </c>
    </row>
    <row r="21" spans="2:6" ht="14.1" customHeight="1" x14ac:dyDescent="0.2">
      <c r="B21" s="32">
        <v>9</v>
      </c>
      <c r="C21" s="35" t="s">
        <v>43</v>
      </c>
      <c r="D21" s="1">
        <v>19489.334350000001</v>
      </c>
      <c r="E21" s="1">
        <v>1.3339826821834138</v>
      </c>
      <c r="F21" s="16">
        <v>1.3951780142473078</v>
      </c>
    </row>
    <row r="22" spans="2:6" ht="14.1" customHeight="1" x14ac:dyDescent="0.2">
      <c r="B22" s="34">
        <v>10</v>
      </c>
      <c r="C22" s="33" t="s">
        <v>14</v>
      </c>
      <c r="D22" s="1">
        <v>12190.1245</v>
      </c>
      <c r="E22" s="1">
        <v>0.83437508355228895</v>
      </c>
      <c r="F22" s="16">
        <v>0.87265133779889492</v>
      </c>
    </row>
    <row r="23" spans="2:6" ht="14.1" customHeight="1" x14ac:dyDescent="0.2">
      <c r="B23" s="32">
        <v>11</v>
      </c>
      <c r="C23" s="35" t="s">
        <v>1</v>
      </c>
      <c r="D23" s="1">
        <v>7883.3535499999998</v>
      </c>
      <c r="E23" s="1">
        <v>0.53959036898708324</v>
      </c>
      <c r="F23" s="16">
        <v>0.56434362272093019</v>
      </c>
    </row>
    <row r="24" spans="2:6" ht="14.1" customHeight="1" x14ac:dyDescent="0.2">
      <c r="B24" s="34">
        <v>12</v>
      </c>
      <c r="C24" s="33" t="s">
        <v>9</v>
      </c>
      <c r="D24" s="1">
        <v>7311.70327</v>
      </c>
      <c r="E24" s="1">
        <v>0.50046273332284619</v>
      </c>
      <c r="F24" s="16">
        <v>0.52342103972392207</v>
      </c>
    </row>
    <row r="25" spans="2:6" ht="14.1" customHeight="1" x14ac:dyDescent="0.2">
      <c r="B25" s="32">
        <v>13</v>
      </c>
      <c r="C25" s="35" t="s">
        <v>65</v>
      </c>
      <c r="D25" s="1">
        <v>4849.0293499999998</v>
      </c>
      <c r="E25" s="1">
        <v>0.3319005699288593</v>
      </c>
      <c r="F25" s="16">
        <v>0.34712622904742324</v>
      </c>
    </row>
    <row r="26" spans="2:6" ht="14.1" customHeight="1" x14ac:dyDescent="0.2">
      <c r="B26" s="34">
        <v>14</v>
      </c>
      <c r="C26" s="33" t="s">
        <v>49</v>
      </c>
      <c r="D26" s="1">
        <v>4669.1204200000002</v>
      </c>
      <c r="E26" s="1">
        <v>0.31958637834693143</v>
      </c>
      <c r="F26" s="16">
        <v>0.33424713429769631</v>
      </c>
    </row>
    <row r="27" spans="2:6" ht="14.1" customHeight="1" x14ac:dyDescent="0.2">
      <c r="B27" s="32">
        <v>15</v>
      </c>
      <c r="C27" s="35" t="s">
        <v>42</v>
      </c>
      <c r="D27" s="1">
        <v>3099.3132300000002</v>
      </c>
      <c r="E27" s="1">
        <v>0.21213809056962171</v>
      </c>
      <c r="F27" s="16">
        <v>0.22186974681163546</v>
      </c>
    </row>
    <row r="28" spans="2:6" ht="14.1" customHeight="1" x14ac:dyDescent="0.2">
      <c r="B28" s="34">
        <v>16</v>
      </c>
      <c r="C28" s="33" t="s">
        <v>62</v>
      </c>
      <c r="D28" s="1">
        <v>2471.7298500000002</v>
      </c>
      <c r="E28" s="1">
        <v>0.16918201287545806</v>
      </c>
      <c r="F28" s="16">
        <v>0.17694309523089466</v>
      </c>
    </row>
    <row r="29" spans="2:6" ht="14.1" customHeight="1" x14ac:dyDescent="0.2">
      <c r="B29" s="32">
        <v>17</v>
      </c>
      <c r="C29" s="35" t="s">
        <v>21</v>
      </c>
      <c r="D29" s="1">
        <v>2411.7072699999999</v>
      </c>
      <c r="E29" s="1">
        <v>0.16507365900240908</v>
      </c>
      <c r="F29" s="16">
        <v>0.17264627408397845</v>
      </c>
    </row>
    <row r="30" spans="2:6" ht="14.1" customHeight="1" x14ac:dyDescent="0.2">
      <c r="B30" s="34">
        <v>18</v>
      </c>
      <c r="C30" s="33" t="s">
        <v>48</v>
      </c>
      <c r="D30" s="1">
        <v>1987.5733300000002</v>
      </c>
      <c r="E30" s="1">
        <v>0.13604304560507577</v>
      </c>
      <c r="F30" s="16">
        <v>0.14228390574664801</v>
      </c>
    </row>
    <row r="31" spans="2:6" ht="14.1" customHeight="1" x14ac:dyDescent="0.2">
      <c r="B31" s="32">
        <v>19</v>
      </c>
      <c r="C31" s="35" t="s">
        <v>17</v>
      </c>
      <c r="D31" s="1">
        <v>619.21468999999991</v>
      </c>
      <c r="E31" s="1">
        <v>4.2383267595466692E-2</v>
      </c>
      <c r="F31" s="16">
        <v>4.4327564301187242E-2</v>
      </c>
    </row>
    <row r="32" spans="2:6" ht="14.1" customHeight="1" x14ac:dyDescent="0.2">
      <c r="B32" s="34">
        <v>20</v>
      </c>
      <c r="C32" s="33" t="s">
        <v>39</v>
      </c>
      <c r="D32" s="1">
        <v>616.13006999999993</v>
      </c>
      <c r="E32" s="1">
        <v>4.2172135209556517E-2</v>
      </c>
      <c r="F32" s="16">
        <v>4.4106746394889297E-2</v>
      </c>
    </row>
    <row r="33" spans="2:6" ht="14.1" customHeight="1" x14ac:dyDescent="0.2">
      <c r="B33" s="32">
        <v>21</v>
      </c>
      <c r="C33" s="35" t="s">
        <v>46</v>
      </c>
      <c r="D33" s="1">
        <v>547.39586999999995</v>
      </c>
      <c r="E33" s="1">
        <v>3.7467498774719471E-2</v>
      </c>
      <c r="F33" s="16">
        <v>3.9186288725852628E-2</v>
      </c>
    </row>
    <row r="34" spans="2:6" ht="14.1" customHeight="1" x14ac:dyDescent="0.2">
      <c r="B34" s="34">
        <v>22</v>
      </c>
      <c r="C34" s="33" t="s">
        <v>57</v>
      </c>
      <c r="D34" s="1">
        <v>526.61188000000004</v>
      </c>
      <c r="E34" s="1">
        <v>3.604490104876517E-2</v>
      </c>
      <c r="F34" s="16">
        <v>3.7698430527333099E-2</v>
      </c>
    </row>
    <row r="35" spans="2:6" ht="14.1" customHeight="1" x14ac:dyDescent="0.2">
      <c r="B35" s="32">
        <v>23</v>
      </c>
      <c r="C35" s="35" t="s">
        <v>41</v>
      </c>
      <c r="D35" s="1">
        <v>361.02017000000001</v>
      </c>
      <c r="E35" s="1">
        <v>2.4710677442860537E-2</v>
      </c>
      <c r="F35" s="16">
        <v>2.5844258959199676E-2</v>
      </c>
    </row>
    <row r="36" spans="2:6" ht="14.1" customHeight="1" x14ac:dyDescent="0.2">
      <c r="B36" s="34">
        <v>24</v>
      </c>
      <c r="C36" s="33" t="s">
        <v>30</v>
      </c>
      <c r="D36" s="1">
        <v>333.14940000000001</v>
      </c>
      <c r="E36" s="1">
        <v>2.2803012262950631E-2</v>
      </c>
      <c r="F36" s="16">
        <v>2.3849081245798532E-2</v>
      </c>
    </row>
    <row r="37" spans="2:6" ht="14.1" customHeight="1" x14ac:dyDescent="0.2">
      <c r="B37" s="32">
        <v>25</v>
      </c>
      <c r="C37" s="35" t="s">
        <v>45</v>
      </c>
      <c r="D37" s="1">
        <v>257.18676999999997</v>
      </c>
      <c r="E37" s="1">
        <v>1.7603612884125448E-2</v>
      </c>
      <c r="F37" s="16">
        <v>1.841116379940801E-2</v>
      </c>
    </row>
    <row r="38" spans="2:6" ht="14.1" customHeight="1" x14ac:dyDescent="0.2">
      <c r="B38" s="34">
        <v>26</v>
      </c>
      <c r="C38" s="33" t="s">
        <v>18</v>
      </c>
      <c r="D38" s="1">
        <v>180.40585999999999</v>
      </c>
      <c r="E38" s="1">
        <v>1.2348204853102404E-2</v>
      </c>
      <c r="F38" s="16">
        <v>1.2914668351070583E-2</v>
      </c>
    </row>
    <row r="39" spans="2:6" ht="14.1" customHeight="1" x14ac:dyDescent="0.2">
      <c r="B39" s="32">
        <v>27</v>
      </c>
      <c r="C39" s="35" t="s">
        <v>63</v>
      </c>
      <c r="D39" s="1">
        <v>125.80875999999999</v>
      </c>
      <c r="E39" s="1">
        <v>8.6112077556393992E-3</v>
      </c>
      <c r="F39" s="16">
        <v>9.006239659063376E-3</v>
      </c>
    </row>
    <row r="40" spans="2:6" ht="14.1" customHeight="1" x14ac:dyDescent="0.2">
      <c r="B40" s="34">
        <v>28</v>
      </c>
      <c r="C40" s="33" t="s">
        <v>8</v>
      </c>
      <c r="D40" s="1">
        <v>125.52723</v>
      </c>
      <c r="E40" s="1">
        <v>8.5919379264204725E-3</v>
      </c>
      <c r="F40" s="16">
        <v>8.9860858426580939E-3</v>
      </c>
    </row>
    <row r="41" spans="2:6" ht="14.1" customHeight="1" x14ac:dyDescent="0.2">
      <c r="B41" s="32">
        <v>29</v>
      </c>
      <c r="C41" s="35" t="s">
        <v>40</v>
      </c>
      <c r="D41" s="1">
        <v>124.74445</v>
      </c>
      <c r="E41" s="1">
        <v>8.5383591358262432E-3</v>
      </c>
      <c r="F41" s="16">
        <v>8.9300491701694573E-3</v>
      </c>
    </row>
    <row r="42" spans="2:6" ht="14.1" customHeight="1" x14ac:dyDescent="0.2">
      <c r="B42" s="34">
        <v>30</v>
      </c>
      <c r="C42" s="33" t="s">
        <v>36</v>
      </c>
      <c r="D42" s="1">
        <v>92.228089999999995</v>
      </c>
      <c r="E42" s="1">
        <v>6.3127181596560411E-3</v>
      </c>
      <c r="F42" s="16">
        <v>6.6023087886540356E-3</v>
      </c>
    </row>
    <row r="43" spans="2:6" ht="14.1" customHeight="1" x14ac:dyDescent="0.2">
      <c r="B43" s="32">
        <v>31</v>
      </c>
      <c r="C43" s="35" t="s">
        <v>56</v>
      </c>
      <c r="D43" s="1">
        <v>59.895269999999996</v>
      </c>
      <c r="E43" s="1">
        <v>4.0996399102106711E-3</v>
      </c>
      <c r="F43" s="16">
        <v>4.2877074383716107E-3</v>
      </c>
    </row>
    <row r="44" spans="2:6" ht="14.1" customHeight="1" x14ac:dyDescent="0.2">
      <c r="B44" s="34">
        <v>32</v>
      </c>
      <c r="C44" s="33" t="s">
        <v>11</v>
      </c>
      <c r="D44" s="1">
        <v>51.15401</v>
      </c>
      <c r="E44" s="1">
        <v>3.5013285851005558E-3</v>
      </c>
      <c r="F44" s="16">
        <v>3.6619490851203407E-3</v>
      </c>
    </row>
    <row r="45" spans="2:6" ht="14.1" customHeight="1" x14ac:dyDescent="0.2">
      <c r="B45" s="32">
        <v>33</v>
      </c>
      <c r="C45" s="35" t="s">
        <v>5</v>
      </c>
      <c r="D45" s="1">
        <v>28.616700000000002</v>
      </c>
      <c r="E45" s="1">
        <v>1.9587217057127505E-3</v>
      </c>
      <c r="F45" s="16">
        <v>2.048576414325353E-3</v>
      </c>
    </row>
    <row r="46" spans="2:6" ht="14.1" customHeight="1" x14ac:dyDescent="0.2">
      <c r="B46" s="34">
        <v>34</v>
      </c>
      <c r="C46" s="33" t="s">
        <v>54</v>
      </c>
      <c r="D46" s="1">
        <v>22.331759999999999</v>
      </c>
      <c r="E46" s="1">
        <v>1.5285376384687182E-3</v>
      </c>
      <c r="F46" s="16">
        <v>1.5986580152978626E-3</v>
      </c>
    </row>
    <row r="47" spans="2:6" ht="14.1" customHeight="1" x14ac:dyDescent="0.2">
      <c r="B47" s="32">
        <v>35</v>
      </c>
      <c r="C47" s="35" t="s">
        <v>3</v>
      </c>
      <c r="D47" s="1">
        <v>15.76557</v>
      </c>
      <c r="E47" s="1">
        <v>1.0791029071113639E-3</v>
      </c>
      <c r="F47" s="16">
        <v>1.1286058441537759E-3</v>
      </c>
    </row>
    <row r="48" spans="2:6" ht="14.1" customHeight="1" x14ac:dyDescent="0.2">
      <c r="B48" s="34">
        <v>36</v>
      </c>
      <c r="C48" s="33" t="s">
        <v>44</v>
      </c>
      <c r="D48" s="1">
        <v>4.3140499999999999</v>
      </c>
      <c r="E48" s="1">
        <v>2.9528294228650019E-4</v>
      </c>
      <c r="F48" s="16">
        <v>3.0882879857636587E-4</v>
      </c>
    </row>
    <row r="49" spans="2:6" ht="14.1" customHeight="1" x14ac:dyDescent="0.2">
      <c r="B49" s="32">
        <v>37</v>
      </c>
      <c r="C49" s="35" t="s">
        <v>15</v>
      </c>
      <c r="D49" s="1">
        <v>1.2880199999999999</v>
      </c>
      <c r="E49" s="1">
        <v>8.8160854724413936E-5</v>
      </c>
      <c r="F49" s="16">
        <v>9.2205159685754869E-5</v>
      </c>
    </row>
    <row r="50" spans="2:6" ht="14.1" customHeight="1" x14ac:dyDescent="0.2">
      <c r="B50" s="34">
        <v>38</v>
      </c>
      <c r="C50" s="33" t="s">
        <v>50</v>
      </c>
      <c r="D50" s="1">
        <v>1.0139</v>
      </c>
      <c r="E50" s="1">
        <v>6.9398216335991129E-5</v>
      </c>
      <c r="F50" s="16">
        <v>7.2581801063172042E-5</v>
      </c>
    </row>
    <row r="51" spans="2:6" ht="14.1" customHeight="1" x14ac:dyDescent="0.2">
      <c r="B51" s="32">
        <v>39</v>
      </c>
      <c r="C51" s="35" t="s">
        <v>16</v>
      </c>
      <c r="D51" s="1">
        <v>0.76555999999999991</v>
      </c>
      <c r="E51" s="1">
        <v>5.2400136599449023E-5</v>
      </c>
      <c r="F51" s="16">
        <v>5.4803948734512261E-5</v>
      </c>
    </row>
    <row r="52" spans="2:6" ht="14.1" customHeight="1" x14ac:dyDescent="0.2">
      <c r="B52" s="34">
        <v>40</v>
      </c>
      <c r="C52" s="33" t="s">
        <v>53</v>
      </c>
      <c r="D52" s="1">
        <v>0.15544999999999998</v>
      </c>
      <c r="E52" s="1">
        <v>1.0640055951701173E-5</v>
      </c>
      <c r="F52" s="16">
        <v>1.1128159557421928E-5</v>
      </c>
    </row>
    <row r="53" spans="2:6" ht="14.1" customHeight="1" x14ac:dyDescent="0.2">
      <c r="B53" s="32">
        <v>41</v>
      </c>
      <c r="C53" s="35" t="s">
        <v>20</v>
      </c>
      <c r="D53" s="1">
        <v>0</v>
      </c>
      <c r="E53" s="1">
        <v>0</v>
      </c>
      <c r="F53" s="16">
        <v>0</v>
      </c>
    </row>
    <row r="54" spans="2:6" x14ac:dyDescent="0.2">
      <c r="B54" s="34">
        <v>42</v>
      </c>
      <c r="C54" s="35" t="s">
        <v>38</v>
      </c>
      <c r="D54" s="1">
        <v>0</v>
      </c>
      <c r="E54" s="1">
        <v>0</v>
      </c>
      <c r="F54" s="16">
        <v>0</v>
      </c>
    </row>
    <row r="55" spans="2:6" x14ac:dyDescent="0.2">
      <c r="B55" s="32">
        <v>43</v>
      </c>
      <c r="C55" s="33" t="s">
        <v>47</v>
      </c>
      <c r="D55" s="1">
        <v>0</v>
      </c>
      <c r="E55" s="1">
        <v>0</v>
      </c>
      <c r="F55" s="16">
        <v>0</v>
      </c>
    </row>
    <row r="56" spans="2:6" ht="12.75" customHeight="1" x14ac:dyDescent="0.2">
      <c r="B56" s="34">
        <v>44</v>
      </c>
      <c r="C56" s="35" t="s">
        <v>58</v>
      </c>
      <c r="D56" s="1">
        <v>0</v>
      </c>
      <c r="E56" s="1">
        <v>0</v>
      </c>
      <c r="F56" s="16">
        <v>0</v>
      </c>
    </row>
    <row r="57" spans="2:6" x14ac:dyDescent="0.2">
      <c r="B57" s="18"/>
      <c r="C57" s="19" t="s">
        <v>90</v>
      </c>
      <c r="D57" s="20">
        <v>1460988.5578199993</v>
      </c>
      <c r="E57" s="20">
        <v>100.00000000000004</v>
      </c>
      <c r="F57" s="21">
        <v>104.58741577992099</v>
      </c>
    </row>
    <row r="58" spans="2:6" ht="14.25" customHeight="1" x14ac:dyDescent="0.2">
      <c r="B58" s="79" t="s">
        <v>31</v>
      </c>
      <c r="C58" s="81" t="s">
        <v>25</v>
      </c>
      <c r="D58" s="81" t="s">
        <v>91</v>
      </c>
      <c r="E58" s="81" t="s">
        <v>26</v>
      </c>
      <c r="F58" s="81" t="s">
        <v>24</v>
      </c>
    </row>
    <row r="59" spans="2:6" x14ac:dyDescent="0.2">
      <c r="B59" s="80"/>
      <c r="C59" s="82"/>
      <c r="D59" s="82"/>
      <c r="E59" s="82"/>
      <c r="F59" s="82"/>
    </row>
    <row r="60" spans="2:6" x14ac:dyDescent="0.2">
      <c r="B60" s="80"/>
      <c r="C60" s="82"/>
      <c r="D60" s="82"/>
      <c r="E60" s="82"/>
      <c r="F60" s="82"/>
    </row>
    <row r="61" spans="2:6" x14ac:dyDescent="0.2">
      <c r="B61" s="60">
        <v>45</v>
      </c>
      <c r="C61" s="61" t="s">
        <v>2</v>
      </c>
      <c r="D61" s="62">
        <v>-166.06411</v>
      </c>
      <c r="E61" s="62">
        <v>0.2591434855032852</v>
      </c>
      <c r="F61" s="63">
        <v>-1.1887989146614774E-2</v>
      </c>
    </row>
    <row r="62" spans="2:6" x14ac:dyDescent="0.2">
      <c r="B62" s="74">
        <v>46</v>
      </c>
      <c r="C62" s="72" t="s">
        <v>6</v>
      </c>
      <c r="D62" s="73">
        <v>-582.12851999999998</v>
      </c>
      <c r="E62" s="73">
        <v>0.90841310433463829</v>
      </c>
      <c r="F62" s="75">
        <v>-4.1672686095116644E-2</v>
      </c>
    </row>
    <row r="63" spans="2:6" x14ac:dyDescent="0.2">
      <c r="B63" s="74">
        <v>47</v>
      </c>
      <c r="C63" s="72" t="s">
        <v>10</v>
      </c>
      <c r="D63" s="73">
        <v>-13824.098470000001</v>
      </c>
      <c r="E63" s="73">
        <v>21.572542444339309</v>
      </c>
      <c r="F63" s="75">
        <v>-0.98962221622175861</v>
      </c>
    </row>
    <row r="64" spans="2:6" x14ac:dyDescent="0.2">
      <c r="B64" s="74">
        <v>48</v>
      </c>
      <c r="C64" s="72" t="s">
        <v>7</v>
      </c>
      <c r="D64" s="73">
        <v>-49509.624630000006</v>
      </c>
      <c r="E64" s="73">
        <v>77.259900965822766</v>
      </c>
      <c r="F64" s="75">
        <v>-3.544232888457425</v>
      </c>
    </row>
    <row r="65" spans="1:6" x14ac:dyDescent="0.2">
      <c r="B65" s="22"/>
      <c r="C65" s="19" t="s">
        <v>92</v>
      </c>
      <c r="D65" s="20">
        <f>SUM(D61:D64)</f>
        <v>-64081.915730000008</v>
      </c>
      <c r="E65" s="20">
        <v>100</v>
      </c>
      <c r="F65" s="23">
        <v>-4.5874157799209154</v>
      </c>
    </row>
    <row r="66" spans="1:6" x14ac:dyDescent="0.2">
      <c r="B66" s="22"/>
      <c r="C66" s="19" t="s">
        <v>93</v>
      </c>
      <c r="D66" s="20">
        <v>1396906.6420899993</v>
      </c>
      <c r="E66" s="20">
        <f>+E65</f>
        <v>100</v>
      </c>
      <c r="F66" s="21">
        <v>100.00000000000007</v>
      </c>
    </row>
    <row r="67" spans="1:6" ht="6" customHeight="1" x14ac:dyDescent="0.2">
      <c r="B67" s="24"/>
      <c r="C67" s="25"/>
      <c r="D67" s="25"/>
      <c r="E67" s="25"/>
      <c r="F67" s="26"/>
    </row>
    <row r="68" spans="1:6" s="4" customFormat="1" ht="15" x14ac:dyDescent="0.25">
      <c r="A68" s="2"/>
      <c r="B68" s="48" t="s">
        <v>82</v>
      </c>
      <c r="C68" s="49"/>
      <c r="D68" s="49"/>
      <c r="E68" s="27"/>
      <c r="F68" s="50" t="s">
        <v>97</v>
      </c>
    </row>
    <row r="69" spans="1:6" ht="39.75" customHeight="1" x14ac:dyDescent="0.2">
      <c r="A69" s="4"/>
      <c r="B69" s="83" t="s">
        <v>98</v>
      </c>
      <c r="C69" s="84"/>
      <c r="D69" s="84"/>
      <c r="E69" s="84"/>
      <c r="F69" s="85"/>
    </row>
    <row r="70" spans="1:6" ht="9.75" customHeight="1" x14ac:dyDescent="0.25">
      <c r="B70" s="51"/>
      <c r="C70" s="52"/>
      <c r="D70" s="52"/>
      <c r="E70" s="52"/>
      <c r="F70" s="53"/>
    </row>
    <row r="71" spans="1:6" ht="15.75" x14ac:dyDescent="0.25">
      <c r="B71" s="76" t="s">
        <v>64</v>
      </c>
      <c r="C71" s="77"/>
      <c r="D71" s="77"/>
      <c r="E71" s="77"/>
      <c r="F71" s="78"/>
    </row>
    <row r="72" spans="1:6" ht="14.1" customHeight="1" x14ac:dyDescent="0.3">
      <c r="B72" s="10"/>
      <c r="C72" s="10"/>
      <c r="D72" s="10"/>
      <c r="E72" s="10"/>
      <c r="F72" s="10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4.1" customHeight="1" x14ac:dyDescent="0.2"/>
    <row r="77" spans="1:6" ht="14.1" customHeight="1" x14ac:dyDescent="0.2"/>
    <row r="78" spans="1:6" ht="14.1" customHeight="1" x14ac:dyDescent="0.2"/>
    <row r="79" spans="1:6" ht="14.1" customHeight="1" x14ac:dyDescent="0.2"/>
    <row r="80" spans="1:6" ht="14.1" customHeight="1" x14ac:dyDescent="0.2"/>
    <row r="81" spans="4:5" ht="10.5" customHeight="1" x14ac:dyDescent="0.2"/>
    <row r="82" spans="4:5" ht="10.5" customHeight="1" x14ac:dyDescent="0.2"/>
    <row r="83" spans="4:5" ht="11.25" customHeight="1" x14ac:dyDescent="0.2"/>
    <row r="84" spans="4:5" ht="12.75" customHeight="1" x14ac:dyDescent="0.2"/>
    <row r="85" spans="4:5" ht="11.25" customHeight="1" x14ac:dyDescent="0.2"/>
    <row r="86" spans="4:5" ht="14.1" customHeight="1" x14ac:dyDescent="0.2"/>
    <row r="87" spans="4:5" ht="14.1" customHeight="1" x14ac:dyDescent="0.2"/>
    <row r="88" spans="4:5" ht="14.1" customHeight="1" x14ac:dyDescent="0.2"/>
    <row r="89" spans="4:5" ht="14.1" customHeight="1" x14ac:dyDescent="0.2"/>
    <row r="90" spans="4:5" ht="14.1" customHeight="1" x14ac:dyDescent="0.2"/>
    <row r="91" spans="4:5" ht="14.1" customHeight="1" x14ac:dyDescent="0.2"/>
    <row r="92" spans="4:5" ht="14.1" customHeight="1" x14ac:dyDescent="0.2"/>
    <row r="93" spans="4:5" ht="14.1" customHeight="1" x14ac:dyDescent="0.2">
      <c r="E93" s="11"/>
    </row>
    <row r="94" spans="4:5" ht="14.1" customHeight="1" x14ac:dyDescent="0.2"/>
    <row r="95" spans="4:5" ht="14.1" customHeight="1" x14ac:dyDescent="0.2"/>
    <row r="96" spans="4:5" x14ac:dyDescent="0.2">
      <c r="D96" s="12"/>
    </row>
    <row r="97" spans="4:4" ht="10.5" customHeight="1" x14ac:dyDescent="0.2">
      <c r="D97" s="12"/>
    </row>
    <row r="98" spans="4:4" ht="11.25" customHeight="1" x14ac:dyDescent="0.2">
      <c r="D98" s="13"/>
    </row>
    <row r="99" spans="4:4" ht="11.25" customHeight="1" x14ac:dyDescent="0.2"/>
    <row r="100" spans="4:4" ht="10.5" customHeight="1" x14ac:dyDescent="0.2"/>
  </sheetData>
  <mergeCells count="17">
    <mergeCell ref="B71:F71"/>
    <mergeCell ref="B58:B60"/>
    <mergeCell ref="C58:C60"/>
    <mergeCell ref="D58:D60"/>
    <mergeCell ref="E58:E60"/>
    <mergeCell ref="F58:F60"/>
    <mergeCell ref="B69:F69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00"/>
  <sheetViews>
    <sheetView topLeftCell="A31" workbookViewId="0">
      <selection activeCell="A65" sqref="A65:XFD66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86" t="s">
        <v>13</v>
      </c>
      <c r="C1" s="86"/>
      <c r="D1" s="86"/>
      <c r="E1" s="86"/>
      <c r="F1" s="86"/>
    </row>
    <row r="2" spans="2:6" ht="12" customHeight="1" x14ac:dyDescent="0.2">
      <c r="B2" s="86" t="s">
        <v>66</v>
      </c>
      <c r="C2" s="86"/>
      <c r="D2" s="86"/>
      <c r="E2" s="86"/>
      <c r="F2" s="86" t="s">
        <v>12</v>
      </c>
    </row>
    <row r="3" spans="2:6" ht="12" customHeight="1" x14ac:dyDescent="0.2">
      <c r="B3" s="86" t="s">
        <v>33</v>
      </c>
      <c r="C3" s="86"/>
      <c r="D3" s="86"/>
      <c r="E3" s="86"/>
      <c r="F3" s="86"/>
    </row>
    <row r="4" spans="2:6" ht="12" customHeight="1" x14ac:dyDescent="0.2">
      <c r="B4" s="86" t="s">
        <v>61</v>
      </c>
      <c r="C4" s="86"/>
      <c r="D4" s="86"/>
      <c r="E4" s="86"/>
      <c r="F4" s="86"/>
    </row>
    <row r="5" spans="2:6" x14ac:dyDescent="0.2">
      <c r="B5" s="3"/>
      <c r="D5" s="4"/>
      <c r="E5" s="4"/>
      <c r="F5" s="36" t="s">
        <v>12</v>
      </c>
    </row>
    <row r="6" spans="2:6" ht="20.25" customHeight="1" x14ac:dyDescent="0.2">
      <c r="B6" s="5" t="s">
        <v>60</v>
      </c>
      <c r="C6" s="5"/>
      <c r="D6" s="5"/>
      <c r="E6" s="5"/>
      <c r="F6" s="5"/>
    </row>
    <row r="7" spans="2:6" ht="14.1" customHeight="1" x14ac:dyDescent="0.2">
      <c r="B7" s="6" t="s">
        <v>88</v>
      </c>
      <c r="C7" s="6"/>
      <c r="D7" s="6"/>
      <c r="E7" s="6"/>
      <c r="F7" s="7"/>
    </row>
    <row r="8" spans="2:6" ht="18" x14ac:dyDescent="0.25">
      <c r="B8" s="87" t="s">
        <v>27</v>
      </c>
      <c r="C8" s="87"/>
      <c r="D8" s="87"/>
      <c r="E8" s="87"/>
      <c r="F8" s="87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88" t="s">
        <v>31</v>
      </c>
      <c r="C10" s="91" t="s">
        <v>22</v>
      </c>
      <c r="D10" s="91" t="s">
        <v>89</v>
      </c>
      <c r="E10" s="91" t="s">
        <v>23</v>
      </c>
      <c r="F10" s="91" t="s">
        <v>24</v>
      </c>
    </row>
    <row r="11" spans="2:6" ht="12.75" customHeight="1" x14ac:dyDescent="0.2">
      <c r="B11" s="89"/>
      <c r="C11" s="92"/>
      <c r="D11" s="92"/>
      <c r="E11" s="92"/>
      <c r="F11" s="92"/>
    </row>
    <row r="12" spans="2:6" ht="25.5" customHeight="1" x14ac:dyDescent="0.2">
      <c r="B12" s="90"/>
      <c r="C12" s="93"/>
      <c r="D12" s="93"/>
      <c r="E12" s="93"/>
      <c r="F12" s="93"/>
    </row>
    <row r="13" spans="2:6" ht="14.1" customHeight="1" x14ac:dyDescent="0.2">
      <c r="B13" s="32">
        <v>1</v>
      </c>
      <c r="C13" s="33" t="s">
        <v>52</v>
      </c>
      <c r="D13" s="1">
        <v>19092.78888</v>
      </c>
      <c r="E13" s="1">
        <v>29.240235525272336</v>
      </c>
      <c r="F13" s="16">
        <v>29.257036219560145</v>
      </c>
    </row>
    <row r="14" spans="2:6" ht="14.1" customHeight="1" x14ac:dyDescent="0.2">
      <c r="B14" s="34">
        <v>2</v>
      </c>
      <c r="C14" s="35" t="s">
        <v>7</v>
      </c>
      <c r="D14" s="1">
        <v>14976.568929999999</v>
      </c>
      <c r="E14" s="1">
        <v>22.936324579192423</v>
      </c>
      <c r="F14" s="16">
        <v>22.949503206875089</v>
      </c>
    </row>
    <row r="15" spans="2:6" ht="14.1" customHeight="1" x14ac:dyDescent="0.2">
      <c r="B15" s="32">
        <v>3</v>
      </c>
      <c r="C15" s="33" t="s">
        <v>19</v>
      </c>
      <c r="D15" s="1">
        <v>9506.8318600000002</v>
      </c>
      <c r="E15" s="1">
        <v>14.559528439386526</v>
      </c>
      <c r="F15" s="16">
        <v>14.567893973449117</v>
      </c>
    </row>
    <row r="16" spans="2:6" ht="14.1" customHeight="1" x14ac:dyDescent="0.2">
      <c r="B16" s="34">
        <v>4</v>
      </c>
      <c r="C16" s="33" t="s">
        <v>51</v>
      </c>
      <c r="D16" s="1">
        <v>9488.91554</v>
      </c>
      <c r="E16" s="1">
        <v>14.532089943112423</v>
      </c>
      <c r="F16" s="16">
        <v>14.540439711714189</v>
      </c>
    </row>
    <row r="17" spans="2:6" ht="14.1" customHeight="1" x14ac:dyDescent="0.2">
      <c r="B17" s="32">
        <v>5</v>
      </c>
      <c r="C17" s="35" t="s">
        <v>10</v>
      </c>
      <c r="D17" s="1">
        <v>4023.22127</v>
      </c>
      <c r="E17" s="1">
        <v>6.1614852730244651</v>
      </c>
      <c r="F17" s="16">
        <v>6.1650255054668968</v>
      </c>
    </row>
    <row r="18" spans="2:6" ht="14.1" customHeight="1" x14ac:dyDescent="0.2">
      <c r="B18" s="34">
        <v>6</v>
      </c>
      <c r="C18" s="33" t="s">
        <v>42</v>
      </c>
      <c r="D18" s="1">
        <v>2465.0681800000002</v>
      </c>
      <c r="E18" s="1">
        <v>3.7752040638001554</v>
      </c>
      <c r="F18" s="16">
        <v>3.7773731998625237</v>
      </c>
    </row>
    <row r="19" spans="2:6" ht="14.1" customHeight="1" x14ac:dyDescent="0.2">
      <c r="B19" s="32">
        <v>7</v>
      </c>
      <c r="C19" s="35" t="s">
        <v>43</v>
      </c>
      <c r="D19" s="1">
        <v>954.23090999999999</v>
      </c>
      <c r="E19" s="1">
        <v>1.4613861143734044</v>
      </c>
      <c r="F19" s="16">
        <v>1.462225789598415</v>
      </c>
    </row>
    <row r="20" spans="2:6" ht="14.1" customHeight="1" x14ac:dyDescent="0.2">
      <c r="B20" s="34">
        <v>8</v>
      </c>
      <c r="C20" s="33" t="s">
        <v>9</v>
      </c>
      <c r="D20" s="1">
        <v>828.38288</v>
      </c>
      <c r="E20" s="1">
        <v>1.2686522994907492</v>
      </c>
      <c r="F20" s="16">
        <v>1.2693812347766109</v>
      </c>
    </row>
    <row r="21" spans="2:6" ht="14.1" customHeight="1" x14ac:dyDescent="0.2">
      <c r="B21" s="32">
        <v>9</v>
      </c>
      <c r="C21" s="35" t="s">
        <v>37</v>
      </c>
      <c r="D21" s="1">
        <v>478.55531999999999</v>
      </c>
      <c r="E21" s="1">
        <v>0.73289818248239424</v>
      </c>
      <c r="F21" s="16">
        <v>0.73331928710370753</v>
      </c>
    </row>
    <row r="22" spans="2:6" ht="14.1" customHeight="1" x14ac:dyDescent="0.2">
      <c r="B22" s="34">
        <v>10</v>
      </c>
      <c r="C22" s="33" t="s">
        <v>4</v>
      </c>
      <c r="D22" s="1">
        <v>422.71665999999999</v>
      </c>
      <c r="E22" s="1">
        <v>0.64738235867700356</v>
      </c>
      <c r="F22" s="16">
        <v>0.64775432808491262</v>
      </c>
    </row>
    <row r="23" spans="2:6" ht="14.1" customHeight="1" x14ac:dyDescent="0.2">
      <c r="B23" s="32">
        <v>11</v>
      </c>
      <c r="C23" s="35" t="s">
        <v>32</v>
      </c>
      <c r="D23" s="1">
        <v>375.57979</v>
      </c>
      <c r="E23" s="1">
        <v>0.57519315733052423</v>
      </c>
      <c r="F23" s="16">
        <v>0.57552364866272965</v>
      </c>
    </row>
    <row r="24" spans="2:6" ht="14.1" customHeight="1" x14ac:dyDescent="0.2">
      <c r="B24" s="34">
        <v>12</v>
      </c>
      <c r="C24" s="33" t="s">
        <v>41</v>
      </c>
      <c r="D24" s="1">
        <v>323.55084999999997</v>
      </c>
      <c r="E24" s="1">
        <v>0.49551184574780982</v>
      </c>
      <c r="F24" s="16">
        <v>0.49579655422867014</v>
      </c>
    </row>
    <row r="25" spans="2:6" ht="14.1" customHeight="1" x14ac:dyDescent="0.2">
      <c r="B25" s="32">
        <v>13</v>
      </c>
      <c r="C25" s="35" t="s">
        <v>0</v>
      </c>
      <c r="D25" s="1">
        <v>278.17065000000002</v>
      </c>
      <c r="E25" s="1">
        <v>0.42601295040445114</v>
      </c>
      <c r="F25" s="16">
        <v>0.42625772659088806</v>
      </c>
    </row>
    <row r="26" spans="2:6" ht="14.1" customHeight="1" x14ac:dyDescent="0.2">
      <c r="B26" s="34">
        <v>14</v>
      </c>
      <c r="C26" s="33" t="s">
        <v>48</v>
      </c>
      <c r="D26" s="1">
        <v>273.05682000000002</v>
      </c>
      <c r="E26" s="1">
        <v>0.41818121903319827</v>
      </c>
      <c r="F26" s="16">
        <v>0.41842149530634287</v>
      </c>
    </row>
    <row r="27" spans="2:6" ht="14.1" customHeight="1" x14ac:dyDescent="0.2">
      <c r="B27" s="32">
        <v>15</v>
      </c>
      <c r="C27" s="35" t="s">
        <v>55</v>
      </c>
      <c r="D27" s="1">
        <v>254.28498000000002</v>
      </c>
      <c r="E27" s="1">
        <v>0.38943251048713035</v>
      </c>
      <c r="F27" s="16">
        <v>0.38965626848486512</v>
      </c>
    </row>
    <row r="28" spans="2:6" ht="14.1" customHeight="1" x14ac:dyDescent="0.2">
      <c r="B28" s="34">
        <v>16</v>
      </c>
      <c r="C28" s="33" t="s">
        <v>46</v>
      </c>
      <c r="D28" s="1">
        <v>232.84426999999999</v>
      </c>
      <c r="E28" s="1">
        <v>0.35659647934629557</v>
      </c>
      <c r="F28" s="16">
        <v>0.35680137059720329</v>
      </c>
    </row>
    <row r="29" spans="2:6" ht="14.1" customHeight="1" x14ac:dyDescent="0.2">
      <c r="B29" s="32">
        <v>17</v>
      </c>
      <c r="C29" s="35" t="s">
        <v>65</v>
      </c>
      <c r="D29" s="1">
        <v>215.18643</v>
      </c>
      <c r="E29" s="1">
        <v>0.329553840174371</v>
      </c>
      <c r="F29" s="16">
        <v>0.32974319341386044</v>
      </c>
    </row>
    <row r="30" spans="2:6" ht="14.1" customHeight="1" x14ac:dyDescent="0.2">
      <c r="B30" s="34">
        <v>18</v>
      </c>
      <c r="C30" s="33" t="s">
        <v>18</v>
      </c>
      <c r="D30" s="1">
        <v>175.85565</v>
      </c>
      <c r="E30" s="1">
        <v>0.26931951412484573</v>
      </c>
      <c r="F30" s="16">
        <v>0.26947425825536553</v>
      </c>
    </row>
    <row r="31" spans="2:6" ht="14.1" customHeight="1" x14ac:dyDescent="0.2">
      <c r="B31" s="32">
        <v>19</v>
      </c>
      <c r="C31" s="35" t="s">
        <v>2</v>
      </c>
      <c r="D31" s="1">
        <v>126.96317000000001</v>
      </c>
      <c r="E31" s="1">
        <v>0.19444163014466803</v>
      </c>
      <c r="F31" s="16">
        <v>0.19455335135095109</v>
      </c>
    </row>
    <row r="32" spans="2:6" ht="14.1" customHeight="1" x14ac:dyDescent="0.2">
      <c r="B32" s="34">
        <v>20</v>
      </c>
      <c r="C32" s="33" t="s">
        <v>21</v>
      </c>
      <c r="D32" s="1">
        <v>115.46472</v>
      </c>
      <c r="E32" s="1">
        <v>0.1768319771867515</v>
      </c>
      <c r="F32" s="16">
        <v>0.1769335803351412</v>
      </c>
    </row>
    <row r="33" spans="2:6" ht="14.1" customHeight="1" x14ac:dyDescent="0.2">
      <c r="B33" s="32">
        <v>21</v>
      </c>
      <c r="C33" s="35" t="s">
        <v>40</v>
      </c>
      <c r="D33" s="1">
        <v>108.50038000000001</v>
      </c>
      <c r="E33" s="1">
        <v>0.16616622567407491</v>
      </c>
      <c r="F33" s="16">
        <v>0.16626170055341016</v>
      </c>
    </row>
    <row r="34" spans="2:6" ht="14.1" customHeight="1" x14ac:dyDescent="0.2">
      <c r="B34" s="34">
        <v>22</v>
      </c>
      <c r="C34" s="33" t="s">
        <v>57</v>
      </c>
      <c r="D34" s="1">
        <v>96.728460000000013</v>
      </c>
      <c r="E34" s="1">
        <v>0.14813775871997617</v>
      </c>
      <c r="F34" s="16">
        <v>0.14822287490156727</v>
      </c>
    </row>
    <row r="35" spans="2:6" ht="14.1" customHeight="1" x14ac:dyDescent="0.2">
      <c r="B35" s="32">
        <v>23</v>
      </c>
      <c r="C35" s="35" t="s">
        <v>14</v>
      </c>
      <c r="D35" s="1">
        <v>73.067549999999997</v>
      </c>
      <c r="E35" s="1">
        <v>0.1119015343794349</v>
      </c>
      <c r="F35" s="16">
        <v>0.11196583014982364</v>
      </c>
    </row>
    <row r="36" spans="2:6" ht="14.1" customHeight="1" x14ac:dyDescent="0.2">
      <c r="B36" s="34">
        <v>24</v>
      </c>
      <c r="C36" s="33" t="s">
        <v>39</v>
      </c>
      <c r="D36" s="1">
        <v>70.350979999999993</v>
      </c>
      <c r="E36" s="1">
        <v>0.10774116016065867</v>
      </c>
      <c r="F36" s="16">
        <v>0.10780306548602821</v>
      </c>
    </row>
    <row r="37" spans="2:6" ht="14.1" customHeight="1" x14ac:dyDescent="0.2">
      <c r="B37" s="32">
        <v>25</v>
      </c>
      <c r="C37" s="35" t="s">
        <v>45</v>
      </c>
      <c r="D37" s="1">
        <v>56.891620000000003</v>
      </c>
      <c r="E37" s="1">
        <v>8.7128411604491279E-2</v>
      </c>
      <c r="F37" s="16">
        <v>8.7178473369755941E-2</v>
      </c>
    </row>
    <row r="38" spans="2:6" ht="14.1" customHeight="1" x14ac:dyDescent="0.2">
      <c r="B38" s="34">
        <v>26</v>
      </c>
      <c r="C38" s="33" t="s">
        <v>56</v>
      </c>
      <c r="D38" s="1">
        <v>56.615900000000003</v>
      </c>
      <c r="E38" s="1">
        <v>8.6706151776987858E-2</v>
      </c>
      <c r="F38" s="16">
        <v>8.6755970922514872E-2</v>
      </c>
    </row>
    <row r="39" spans="2:6" ht="14.1" customHeight="1" x14ac:dyDescent="0.2">
      <c r="B39" s="32">
        <v>27</v>
      </c>
      <c r="C39" s="35" t="s">
        <v>1</v>
      </c>
      <c r="D39" s="1">
        <v>51.207749999999997</v>
      </c>
      <c r="E39" s="1">
        <v>7.8423675039309623E-2</v>
      </c>
      <c r="F39" s="16">
        <v>7.8468735284741742E-2</v>
      </c>
    </row>
    <row r="40" spans="2:6" ht="14.1" customHeight="1" x14ac:dyDescent="0.2">
      <c r="B40" s="34">
        <v>28</v>
      </c>
      <c r="C40" s="33" t="s">
        <v>49</v>
      </c>
      <c r="D40" s="1">
        <v>45.461419999999997</v>
      </c>
      <c r="E40" s="1">
        <v>6.9623282196651301E-2</v>
      </c>
      <c r="F40" s="16">
        <v>6.9663285960591209E-2</v>
      </c>
    </row>
    <row r="41" spans="2:6" ht="14.1" customHeight="1" x14ac:dyDescent="0.2">
      <c r="B41" s="32">
        <v>29</v>
      </c>
      <c r="C41" s="35" t="s">
        <v>17</v>
      </c>
      <c r="D41" s="1">
        <v>37.811219999999999</v>
      </c>
      <c r="E41" s="1">
        <v>5.7907149408436109E-2</v>
      </c>
      <c r="F41" s="16">
        <v>5.7940421381004491E-2</v>
      </c>
    </row>
    <row r="42" spans="2:6" ht="14.1" customHeight="1" x14ac:dyDescent="0.2">
      <c r="B42" s="34">
        <v>30</v>
      </c>
      <c r="C42" s="33" t="s">
        <v>63</v>
      </c>
      <c r="D42" s="1">
        <v>26.2989</v>
      </c>
      <c r="E42" s="1">
        <v>4.0276254814775099E-2</v>
      </c>
      <c r="F42" s="16">
        <v>4.0299396524547448E-2</v>
      </c>
    </row>
    <row r="43" spans="2:6" ht="14.1" customHeight="1" x14ac:dyDescent="0.2">
      <c r="B43" s="32">
        <v>31</v>
      </c>
      <c r="C43" s="35" t="s">
        <v>54</v>
      </c>
      <c r="D43" s="1">
        <v>19.28548</v>
      </c>
      <c r="E43" s="1">
        <v>2.9535338234878604E-2</v>
      </c>
      <c r="F43" s="16">
        <v>2.9552308487664099E-2</v>
      </c>
    </row>
    <row r="44" spans="2:6" ht="14.1" customHeight="1" x14ac:dyDescent="0.2">
      <c r="B44" s="34">
        <v>32</v>
      </c>
      <c r="C44" s="33" t="s">
        <v>11</v>
      </c>
      <c r="D44" s="1">
        <v>17.6388</v>
      </c>
      <c r="E44" s="1">
        <v>2.7013479781544288E-2</v>
      </c>
      <c r="F44" s="16">
        <v>2.7029001038719778E-2</v>
      </c>
    </row>
    <row r="45" spans="2:6" ht="14.1" customHeight="1" x14ac:dyDescent="0.2">
      <c r="B45" s="32">
        <v>33</v>
      </c>
      <c r="C45" s="35" t="s">
        <v>3</v>
      </c>
      <c r="D45" s="1">
        <v>10.46593</v>
      </c>
      <c r="E45" s="1">
        <v>1.6028368622018382E-2</v>
      </c>
      <c r="F45" s="16">
        <v>1.6037578114223672E-2</v>
      </c>
    </row>
    <row r="46" spans="2:6" ht="14.1" customHeight="1" x14ac:dyDescent="0.2">
      <c r="B46" s="34">
        <v>34</v>
      </c>
      <c r="C46" s="33" t="s">
        <v>6</v>
      </c>
      <c r="D46" s="1">
        <v>6.44693</v>
      </c>
      <c r="E46" s="1">
        <v>9.8733481420522559E-3</v>
      </c>
      <c r="F46" s="16">
        <v>9.879021116320481E-3</v>
      </c>
    </row>
    <row r="47" spans="2:6" ht="14.1" customHeight="1" x14ac:dyDescent="0.2">
      <c r="B47" s="32">
        <v>35</v>
      </c>
      <c r="C47" s="35" t="s">
        <v>30</v>
      </c>
      <c r="D47" s="1">
        <v>5.9152399999999998</v>
      </c>
      <c r="E47" s="1">
        <v>9.0590752286426532E-3</v>
      </c>
      <c r="F47" s="16">
        <v>9.0642803424426134E-3</v>
      </c>
    </row>
    <row r="48" spans="2:6" ht="14.1" customHeight="1" x14ac:dyDescent="0.2">
      <c r="B48" s="34">
        <v>36</v>
      </c>
      <c r="C48" s="33" t="s">
        <v>44</v>
      </c>
      <c r="D48" s="1">
        <v>1.9155</v>
      </c>
      <c r="E48" s="1">
        <v>2.9335510647860445E-3</v>
      </c>
      <c r="F48" s="16">
        <v>2.9352366084806074E-3</v>
      </c>
    </row>
    <row r="49" spans="2:6" ht="14.1" customHeight="1" x14ac:dyDescent="0.2">
      <c r="B49" s="32">
        <v>37</v>
      </c>
      <c r="C49" s="35" t="s">
        <v>36</v>
      </c>
      <c r="D49" s="1">
        <v>0.99241000000000001</v>
      </c>
      <c r="E49" s="1">
        <v>1.5198566495454547E-3</v>
      </c>
      <c r="F49" s="16">
        <v>1.5207299204501382E-3</v>
      </c>
    </row>
    <row r="50" spans="2:6" ht="14.1" customHeight="1" x14ac:dyDescent="0.2">
      <c r="B50" s="34">
        <v>38</v>
      </c>
      <c r="C50" s="33" t="s">
        <v>16</v>
      </c>
      <c r="D50" s="1">
        <v>0.79885000000000006</v>
      </c>
      <c r="E50" s="1">
        <v>1.2234232670865737E-3</v>
      </c>
      <c r="F50" s="16">
        <v>1.2241262149228574E-3</v>
      </c>
    </row>
    <row r="51" spans="2:6" ht="14.1" customHeight="1" x14ac:dyDescent="0.2">
      <c r="B51" s="32">
        <v>39</v>
      </c>
      <c r="C51" s="35" t="s">
        <v>15</v>
      </c>
      <c r="D51" s="1">
        <v>0.62351000000000001</v>
      </c>
      <c r="E51" s="1">
        <v>9.5489346092651869E-4</v>
      </c>
      <c r="F51" s="16">
        <v>9.5544211837835728E-4</v>
      </c>
    </row>
    <row r="52" spans="2:6" ht="14.1" customHeight="1" x14ac:dyDescent="0.2">
      <c r="B52" s="34">
        <v>40</v>
      </c>
      <c r="C52" s="33" t="s">
        <v>8</v>
      </c>
      <c r="D52" s="1">
        <v>0.50080000000000002</v>
      </c>
      <c r="E52" s="1">
        <v>7.6696547807092203E-4</v>
      </c>
      <c r="F52" s="16">
        <v>7.6740615689224138E-4</v>
      </c>
    </row>
    <row r="53" spans="2:6" ht="14.1" customHeight="1" x14ac:dyDescent="0.2">
      <c r="B53" s="32">
        <v>41</v>
      </c>
      <c r="C53" s="35" t="s">
        <v>62</v>
      </c>
      <c r="D53" s="1">
        <v>0.25137999999999999</v>
      </c>
      <c r="E53" s="1">
        <v>3.8498359001091928E-4</v>
      </c>
      <c r="F53" s="16">
        <v>3.8520479177230754E-4</v>
      </c>
    </row>
    <row r="54" spans="2:6" x14ac:dyDescent="0.2">
      <c r="B54" s="34">
        <v>42</v>
      </c>
      <c r="C54" s="35" t="s">
        <v>53</v>
      </c>
      <c r="D54" s="1">
        <v>0.23582</v>
      </c>
      <c r="E54" s="1">
        <v>3.6115375207405122E-4</v>
      </c>
      <c r="F54" s="16">
        <v>3.6136126181774829E-4</v>
      </c>
    </row>
    <row r="55" spans="2:6" x14ac:dyDescent="0.2">
      <c r="B55" s="32">
        <v>43</v>
      </c>
      <c r="C55" s="33" t="s">
        <v>50</v>
      </c>
      <c r="D55" s="1">
        <v>4.7049999999999995E-2</v>
      </c>
      <c r="E55" s="1">
        <v>7.2056161627869159E-5</v>
      </c>
      <c r="F55" s="16">
        <v>7.2097563262340155E-5</v>
      </c>
    </row>
    <row r="56" spans="2:6" ht="12.75" customHeight="1" x14ac:dyDescent="0.2">
      <c r="B56" s="34">
        <v>44</v>
      </c>
      <c r="C56" s="35" t="s">
        <v>20</v>
      </c>
      <c r="D56" s="1">
        <v>0</v>
      </c>
      <c r="E56" s="1">
        <v>0</v>
      </c>
      <c r="F56" s="16">
        <v>0</v>
      </c>
    </row>
    <row r="57" spans="2:6" x14ac:dyDescent="0.2">
      <c r="B57" s="34">
        <v>45</v>
      </c>
      <c r="C57" s="35" t="s">
        <v>38</v>
      </c>
      <c r="D57" s="1">
        <v>0</v>
      </c>
      <c r="E57" s="1">
        <v>0</v>
      </c>
      <c r="F57" s="16">
        <v>0</v>
      </c>
    </row>
    <row r="58" spans="2:6" x14ac:dyDescent="0.2">
      <c r="B58" s="34">
        <v>46</v>
      </c>
      <c r="C58" s="35" t="s">
        <v>47</v>
      </c>
      <c r="D58" s="1">
        <v>0</v>
      </c>
      <c r="E58" s="1">
        <v>0</v>
      </c>
      <c r="F58" s="16">
        <v>0</v>
      </c>
    </row>
    <row r="59" spans="2:6" ht="14.25" customHeight="1" x14ac:dyDescent="0.2">
      <c r="B59" s="34">
        <v>47</v>
      </c>
      <c r="C59" s="35" t="s">
        <v>58</v>
      </c>
      <c r="D59" s="1">
        <v>0</v>
      </c>
      <c r="E59" s="1">
        <v>0</v>
      </c>
      <c r="F59" s="16">
        <v>0</v>
      </c>
    </row>
    <row r="60" spans="2:6" ht="14.25" customHeight="1" x14ac:dyDescent="0.2">
      <c r="B60" s="18"/>
      <c r="C60" s="19" t="s">
        <v>90</v>
      </c>
      <c r="D60" s="20">
        <v>65296.28964000001</v>
      </c>
      <c r="E60" s="20">
        <v>100.00000000000004</v>
      </c>
      <c r="F60" s="21">
        <v>100.05745745198696</v>
      </c>
    </row>
    <row r="61" spans="2:6" x14ac:dyDescent="0.2">
      <c r="B61" s="79" t="s">
        <v>31</v>
      </c>
      <c r="C61" s="81" t="s">
        <v>25</v>
      </c>
      <c r="D61" s="81" t="s">
        <v>91</v>
      </c>
      <c r="E61" s="81" t="s">
        <v>26</v>
      </c>
      <c r="F61" s="81" t="s">
        <v>24</v>
      </c>
    </row>
    <row r="62" spans="2:6" x14ac:dyDescent="0.2">
      <c r="B62" s="80"/>
      <c r="C62" s="82"/>
      <c r="D62" s="82"/>
      <c r="E62" s="82"/>
      <c r="F62" s="82"/>
    </row>
    <row r="63" spans="2:6" x14ac:dyDescent="0.2">
      <c r="B63" s="80"/>
      <c r="C63" s="82"/>
      <c r="D63" s="82"/>
      <c r="E63" s="82"/>
      <c r="F63" s="82"/>
    </row>
    <row r="64" spans="2:6" x14ac:dyDescent="0.2">
      <c r="B64" s="42">
        <v>48</v>
      </c>
      <c r="C64" s="43" t="s">
        <v>5</v>
      </c>
      <c r="D64" s="15">
        <v>-37.496040000000001</v>
      </c>
      <c r="E64" s="15">
        <v>100</v>
      </c>
      <c r="F64" s="17">
        <v>-5.7457451986976348E-2</v>
      </c>
    </row>
    <row r="65" spans="1:6" x14ac:dyDescent="0.2">
      <c r="B65" s="68"/>
      <c r="C65" s="69" t="s">
        <v>92</v>
      </c>
      <c r="D65" s="70">
        <v>-37.496040000000001</v>
      </c>
      <c r="E65" s="70">
        <v>100</v>
      </c>
      <c r="F65" s="71">
        <f>SUM(F64)</f>
        <v>-5.7457451986976348E-2</v>
      </c>
    </row>
    <row r="66" spans="1:6" x14ac:dyDescent="0.2">
      <c r="B66" s="22"/>
      <c r="C66" s="19" t="s">
        <v>93</v>
      </c>
      <c r="D66" s="20">
        <v>65258.793600000012</v>
      </c>
      <c r="E66" s="20">
        <f>+E65</f>
        <v>100</v>
      </c>
      <c r="F66" s="21">
        <f>+F60+F65</f>
        <v>99.999999999999986</v>
      </c>
    </row>
    <row r="67" spans="1:6" ht="6" customHeight="1" x14ac:dyDescent="0.2">
      <c r="B67" s="24"/>
      <c r="C67" s="25"/>
      <c r="D67" s="25"/>
      <c r="E67" s="25"/>
      <c r="F67" s="26"/>
    </row>
    <row r="68" spans="1:6" s="4" customFormat="1" ht="15" x14ac:dyDescent="0.25">
      <c r="A68" s="2"/>
      <c r="B68" s="48" t="s">
        <v>82</v>
      </c>
      <c r="C68" s="49"/>
      <c r="D68" s="49"/>
      <c r="E68" s="27"/>
      <c r="F68" s="50" t="s">
        <v>94</v>
      </c>
    </row>
    <row r="69" spans="1:6" ht="45" customHeight="1" x14ac:dyDescent="0.2">
      <c r="A69" s="4"/>
      <c r="B69" s="83" t="s">
        <v>95</v>
      </c>
      <c r="C69" s="84"/>
      <c r="D69" s="84"/>
      <c r="E69" s="84"/>
      <c r="F69" s="85"/>
    </row>
    <row r="70" spans="1:6" ht="9.75" customHeight="1" x14ac:dyDescent="0.25">
      <c r="B70" s="51"/>
      <c r="C70" s="52"/>
      <c r="D70" s="52"/>
      <c r="E70" s="52"/>
      <c r="F70" s="53"/>
    </row>
    <row r="71" spans="1:6" ht="15.75" x14ac:dyDescent="0.25">
      <c r="B71" s="76" t="s">
        <v>64</v>
      </c>
      <c r="C71" s="77"/>
      <c r="D71" s="77"/>
      <c r="E71" s="77"/>
      <c r="F71" s="78"/>
    </row>
    <row r="72" spans="1:6" ht="14.1" customHeight="1" x14ac:dyDescent="0.3">
      <c r="B72" s="10"/>
      <c r="C72" s="10"/>
      <c r="D72" s="10"/>
      <c r="E72" s="10"/>
      <c r="F72" s="10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4.1" customHeight="1" x14ac:dyDescent="0.2"/>
    <row r="77" spans="1:6" ht="14.1" customHeight="1" x14ac:dyDescent="0.2"/>
    <row r="78" spans="1:6" ht="14.1" customHeight="1" x14ac:dyDescent="0.2"/>
    <row r="79" spans="1:6" ht="14.1" customHeight="1" x14ac:dyDescent="0.2"/>
    <row r="80" spans="1:6" ht="14.1" customHeight="1" x14ac:dyDescent="0.2"/>
    <row r="81" spans="4:5" ht="10.5" customHeight="1" x14ac:dyDescent="0.2"/>
    <row r="82" spans="4:5" ht="10.5" customHeight="1" x14ac:dyDescent="0.2"/>
    <row r="83" spans="4:5" ht="11.25" customHeight="1" x14ac:dyDescent="0.2"/>
    <row r="84" spans="4:5" ht="12.75" customHeight="1" x14ac:dyDescent="0.2"/>
    <row r="85" spans="4:5" ht="11.25" customHeight="1" x14ac:dyDescent="0.2"/>
    <row r="86" spans="4:5" ht="14.1" customHeight="1" x14ac:dyDescent="0.2"/>
    <row r="87" spans="4:5" ht="14.1" customHeight="1" x14ac:dyDescent="0.2"/>
    <row r="88" spans="4:5" ht="14.1" customHeight="1" x14ac:dyDescent="0.2"/>
    <row r="89" spans="4:5" ht="14.1" customHeight="1" x14ac:dyDescent="0.2"/>
    <row r="90" spans="4:5" ht="14.1" customHeight="1" x14ac:dyDescent="0.2"/>
    <row r="91" spans="4:5" ht="14.1" customHeight="1" x14ac:dyDescent="0.2"/>
    <row r="92" spans="4:5" ht="14.1" customHeight="1" x14ac:dyDescent="0.2"/>
    <row r="93" spans="4:5" ht="14.1" customHeight="1" x14ac:dyDescent="0.2">
      <c r="E93" s="11"/>
    </row>
    <row r="94" spans="4:5" ht="14.1" customHeight="1" x14ac:dyDescent="0.2"/>
    <row r="95" spans="4:5" ht="14.1" customHeight="1" x14ac:dyDescent="0.2"/>
    <row r="96" spans="4:5" x14ac:dyDescent="0.2">
      <c r="D96" s="12"/>
    </row>
    <row r="97" spans="4:4" ht="10.5" customHeight="1" x14ac:dyDescent="0.2">
      <c r="D97" s="12"/>
    </row>
    <row r="98" spans="4:4" ht="11.25" customHeight="1" x14ac:dyDescent="0.2">
      <c r="D98" s="13"/>
    </row>
    <row r="99" spans="4:4" ht="11.25" customHeight="1" x14ac:dyDescent="0.2"/>
    <row r="100" spans="4:4" ht="10.5" customHeight="1" x14ac:dyDescent="0.2"/>
  </sheetData>
  <mergeCells count="17">
    <mergeCell ref="B71:F71"/>
    <mergeCell ref="B61:B63"/>
    <mergeCell ref="C61:C63"/>
    <mergeCell ref="D61:D63"/>
    <mergeCell ref="E61:E63"/>
    <mergeCell ref="F61:F63"/>
    <mergeCell ref="B69:F69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00"/>
  <sheetViews>
    <sheetView workbookViewId="0">
      <selection activeCell="C77" sqref="C77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86" t="s">
        <v>13</v>
      </c>
      <c r="C1" s="86"/>
      <c r="D1" s="86"/>
      <c r="E1" s="86"/>
      <c r="F1" s="86"/>
    </row>
    <row r="2" spans="2:6" ht="12" customHeight="1" x14ac:dyDescent="0.2">
      <c r="B2" s="86" t="s">
        <v>66</v>
      </c>
      <c r="C2" s="86"/>
      <c r="D2" s="86"/>
      <c r="E2" s="86"/>
      <c r="F2" s="86" t="s">
        <v>12</v>
      </c>
    </row>
    <row r="3" spans="2:6" ht="12" customHeight="1" x14ac:dyDescent="0.2">
      <c r="B3" s="86" t="s">
        <v>33</v>
      </c>
      <c r="C3" s="86"/>
      <c r="D3" s="86"/>
      <c r="E3" s="86"/>
      <c r="F3" s="86"/>
    </row>
    <row r="4" spans="2:6" ht="12" customHeight="1" x14ac:dyDescent="0.2">
      <c r="B4" s="86" t="s">
        <v>61</v>
      </c>
      <c r="C4" s="86"/>
      <c r="D4" s="86"/>
      <c r="E4" s="86"/>
      <c r="F4" s="86"/>
    </row>
    <row r="5" spans="2:6" x14ac:dyDescent="0.2">
      <c r="B5" s="3"/>
      <c r="D5" s="4"/>
      <c r="E5" s="4"/>
      <c r="F5" s="36" t="s">
        <v>12</v>
      </c>
    </row>
    <row r="6" spans="2:6" ht="20.25" customHeight="1" x14ac:dyDescent="0.2">
      <c r="B6" s="5" t="s">
        <v>60</v>
      </c>
      <c r="C6" s="5"/>
      <c r="D6" s="5"/>
      <c r="E6" s="5"/>
      <c r="F6" s="5"/>
    </row>
    <row r="7" spans="2:6" ht="14.1" customHeight="1" x14ac:dyDescent="0.2">
      <c r="B7" s="6" t="s">
        <v>81</v>
      </c>
      <c r="C7" s="6"/>
      <c r="D7" s="6"/>
      <c r="E7" s="6"/>
      <c r="F7" s="7"/>
    </row>
    <row r="8" spans="2:6" ht="18" x14ac:dyDescent="0.25">
      <c r="B8" s="87" t="s">
        <v>27</v>
      </c>
      <c r="C8" s="87"/>
      <c r="D8" s="87"/>
      <c r="E8" s="87"/>
      <c r="F8" s="87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88" t="s">
        <v>31</v>
      </c>
      <c r="C10" s="91" t="s">
        <v>22</v>
      </c>
      <c r="D10" s="91" t="s">
        <v>28</v>
      </c>
      <c r="E10" s="91" t="s">
        <v>23</v>
      </c>
      <c r="F10" s="91" t="s">
        <v>24</v>
      </c>
    </row>
    <row r="11" spans="2:6" ht="12.75" customHeight="1" x14ac:dyDescent="0.2">
      <c r="B11" s="89"/>
      <c r="C11" s="92"/>
      <c r="D11" s="92"/>
      <c r="E11" s="92"/>
      <c r="F11" s="92"/>
    </row>
    <row r="12" spans="2:6" ht="25.5" customHeight="1" x14ac:dyDescent="0.2">
      <c r="B12" s="90"/>
      <c r="C12" s="93"/>
      <c r="D12" s="93"/>
      <c r="E12" s="93"/>
      <c r="F12" s="93"/>
    </row>
    <row r="13" spans="2:6" ht="14.1" customHeight="1" x14ac:dyDescent="0.2">
      <c r="B13" s="32">
        <v>1</v>
      </c>
      <c r="C13" s="33" t="s">
        <v>7</v>
      </c>
      <c r="D13" s="1">
        <v>1497324352.8267601</v>
      </c>
      <c r="E13" s="1">
        <v>30.30894257667174</v>
      </c>
      <c r="F13" s="16">
        <v>30.709796744246219</v>
      </c>
    </row>
    <row r="14" spans="2:6" ht="14.1" customHeight="1" x14ac:dyDescent="0.2">
      <c r="B14" s="34">
        <v>2</v>
      </c>
      <c r="C14" s="35" t="s">
        <v>51</v>
      </c>
      <c r="D14" s="1">
        <v>1412845490.6686299</v>
      </c>
      <c r="E14" s="1">
        <v>28.59891563610973</v>
      </c>
      <c r="F14" s="16">
        <v>28.977153659156741</v>
      </c>
    </row>
    <row r="15" spans="2:6" ht="14.1" customHeight="1" x14ac:dyDescent="0.2">
      <c r="B15" s="32">
        <v>3</v>
      </c>
      <c r="C15" s="33" t="s">
        <v>52</v>
      </c>
      <c r="D15" s="1">
        <v>1013201099.86835</v>
      </c>
      <c r="E15" s="1">
        <v>20.509286379103926</v>
      </c>
      <c r="F15" s="16">
        <v>20.780534143629044</v>
      </c>
    </row>
    <row r="16" spans="2:6" ht="14.1" customHeight="1" x14ac:dyDescent="0.2">
      <c r="B16" s="34">
        <v>4</v>
      </c>
      <c r="C16" s="33" t="s">
        <v>10</v>
      </c>
      <c r="D16" s="1">
        <v>512171010.15365005</v>
      </c>
      <c r="E16" s="1">
        <v>10.367400828602555</v>
      </c>
      <c r="F16" s="16">
        <v>10.504515999102075</v>
      </c>
    </row>
    <row r="17" spans="2:6" ht="14.1" customHeight="1" x14ac:dyDescent="0.2">
      <c r="B17" s="32">
        <v>5</v>
      </c>
      <c r="C17" s="35" t="s">
        <v>42</v>
      </c>
      <c r="D17" s="1">
        <v>152329969.18768001</v>
      </c>
      <c r="E17" s="1">
        <v>3.0834737177013976</v>
      </c>
      <c r="F17" s="16">
        <v>3.1242545297412847</v>
      </c>
    </row>
    <row r="18" spans="2:6" ht="14.1" customHeight="1" x14ac:dyDescent="0.2">
      <c r="B18" s="34">
        <v>6</v>
      </c>
      <c r="C18" s="33" t="s">
        <v>17</v>
      </c>
      <c r="D18" s="1">
        <v>48677794.466260001</v>
      </c>
      <c r="E18" s="1">
        <v>0.98533926497060309</v>
      </c>
      <c r="F18" s="16">
        <v>0.99837097499608751</v>
      </c>
    </row>
    <row r="19" spans="2:6" ht="14.1" customHeight="1" x14ac:dyDescent="0.2">
      <c r="B19" s="32">
        <v>7</v>
      </c>
      <c r="C19" s="35" t="s">
        <v>4</v>
      </c>
      <c r="D19" s="1">
        <v>35802885.864150003</v>
      </c>
      <c r="E19" s="1">
        <v>0.72472447915979765</v>
      </c>
      <c r="F19" s="16">
        <v>0.73430940041132464</v>
      </c>
    </row>
    <row r="20" spans="2:6" ht="14.1" customHeight="1" x14ac:dyDescent="0.2">
      <c r="B20" s="34">
        <v>8</v>
      </c>
      <c r="C20" s="33" t="s">
        <v>37</v>
      </c>
      <c r="D20" s="1">
        <v>30322543.64689</v>
      </c>
      <c r="E20" s="1">
        <v>0.61379101491081167</v>
      </c>
      <c r="F20" s="16">
        <v>0.62190877374467302</v>
      </c>
    </row>
    <row r="21" spans="2:6" ht="14.1" customHeight="1" x14ac:dyDescent="0.2">
      <c r="B21" s="32">
        <v>9</v>
      </c>
      <c r="C21" s="35" t="s">
        <v>41</v>
      </c>
      <c r="D21" s="1">
        <v>26726622.019230001</v>
      </c>
      <c r="E21" s="1">
        <v>0.54100212189828434</v>
      </c>
      <c r="F21" s="16">
        <v>0.5481572034284623</v>
      </c>
    </row>
    <row r="22" spans="2:6" ht="14.1" customHeight="1" x14ac:dyDescent="0.2">
      <c r="B22" s="34">
        <v>10</v>
      </c>
      <c r="C22" s="33" t="s">
        <v>43</v>
      </c>
      <c r="D22" s="1">
        <v>24928024.973360002</v>
      </c>
      <c r="E22" s="1">
        <v>0.50459479673928964</v>
      </c>
      <c r="F22" s="16">
        <v>0.51126836928962416</v>
      </c>
    </row>
    <row r="23" spans="2:6" ht="14.1" customHeight="1" x14ac:dyDescent="0.2">
      <c r="B23" s="32">
        <v>11</v>
      </c>
      <c r="C23" s="35" t="s">
        <v>18</v>
      </c>
      <c r="D23" s="1">
        <v>21363326.14711</v>
      </c>
      <c r="E23" s="1">
        <v>0.43243791782125807</v>
      </c>
      <c r="F23" s="16">
        <v>0.43815717183803471</v>
      </c>
    </row>
    <row r="24" spans="2:6" ht="14.1" customHeight="1" x14ac:dyDescent="0.2">
      <c r="B24" s="34">
        <v>12</v>
      </c>
      <c r="C24" s="33" t="s">
        <v>9</v>
      </c>
      <c r="D24" s="1">
        <v>17415067.93203</v>
      </c>
      <c r="E24" s="1">
        <v>0.35251700336286773</v>
      </c>
      <c r="F24" s="16">
        <v>0.35717925476215068</v>
      </c>
    </row>
    <row r="25" spans="2:6" ht="14.1" customHeight="1" x14ac:dyDescent="0.2">
      <c r="B25" s="32">
        <v>13</v>
      </c>
      <c r="C25" s="35" t="s">
        <v>55</v>
      </c>
      <c r="D25" s="1">
        <v>16242070.41233</v>
      </c>
      <c r="E25" s="1">
        <v>0.32877310685838129</v>
      </c>
      <c r="F25" s="16">
        <v>0.33312133081034556</v>
      </c>
    </row>
    <row r="26" spans="2:6" ht="14.1" customHeight="1" x14ac:dyDescent="0.2">
      <c r="B26" s="34">
        <v>14</v>
      </c>
      <c r="C26" s="33" t="s">
        <v>6</v>
      </c>
      <c r="D26" s="1">
        <v>15807752.83164</v>
      </c>
      <c r="E26" s="1">
        <v>0.31998162050586137</v>
      </c>
      <c r="F26" s="16">
        <v>0.32421357171308479</v>
      </c>
    </row>
    <row r="27" spans="2:6" ht="14.1" customHeight="1" x14ac:dyDescent="0.2">
      <c r="B27" s="32">
        <v>15</v>
      </c>
      <c r="C27" s="35" t="s">
        <v>19</v>
      </c>
      <c r="D27" s="1">
        <v>15377033.62384</v>
      </c>
      <c r="E27" s="1">
        <v>0.31126297266497494</v>
      </c>
      <c r="F27" s="16">
        <v>0.3153796144609976</v>
      </c>
    </row>
    <row r="28" spans="2:6" ht="14.1" customHeight="1" x14ac:dyDescent="0.2">
      <c r="B28" s="34">
        <v>16</v>
      </c>
      <c r="C28" s="33" t="s">
        <v>46</v>
      </c>
      <c r="D28" s="1">
        <v>15305596.979010001</v>
      </c>
      <c r="E28" s="1">
        <v>0.30981694718496794</v>
      </c>
      <c r="F28" s="16">
        <v>0.31391446441606674</v>
      </c>
    </row>
    <row r="29" spans="2:6" ht="14.1" customHeight="1" x14ac:dyDescent="0.2">
      <c r="B29" s="32">
        <v>17</v>
      </c>
      <c r="C29" s="35" t="s">
        <v>0</v>
      </c>
      <c r="D29" s="1">
        <v>14791430.05906</v>
      </c>
      <c r="E29" s="1">
        <v>0.29940914501293459</v>
      </c>
      <c r="F29" s="16">
        <v>0.30336901274123745</v>
      </c>
    </row>
    <row r="30" spans="2:6" ht="14.1" customHeight="1" x14ac:dyDescent="0.2">
      <c r="B30" s="34">
        <v>18</v>
      </c>
      <c r="C30" s="33" t="s">
        <v>48</v>
      </c>
      <c r="D30" s="1">
        <v>14647756.05597</v>
      </c>
      <c r="E30" s="1">
        <v>0.29650088595657553</v>
      </c>
      <c r="F30" s="16">
        <v>0.30042229019311589</v>
      </c>
    </row>
    <row r="31" spans="2:6" ht="14.1" customHeight="1" x14ac:dyDescent="0.2">
      <c r="B31" s="32">
        <v>19</v>
      </c>
      <c r="C31" s="35" t="s">
        <v>14</v>
      </c>
      <c r="D31" s="1">
        <v>10287345.41883</v>
      </c>
      <c r="E31" s="1">
        <v>0.20823715381177704</v>
      </c>
      <c r="F31" s="16">
        <v>0.21099121660160025</v>
      </c>
    </row>
    <row r="32" spans="2:6" ht="14.1" customHeight="1" x14ac:dyDescent="0.2">
      <c r="B32" s="34">
        <v>20</v>
      </c>
      <c r="C32" s="33" t="s">
        <v>32</v>
      </c>
      <c r="D32" s="1">
        <v>6971231.1550600007</v>
      </c>
      <c r="E32" s="1">
        <v>0.14111214071188274</v>
      </c>
      <c r="F32" s="16">
        <v>0.14297843444867753</v>
      </c>
    </row>
    <row r="33" spans="2:6" ht="14.1" customHeight="1" x14ac:dyDescent="0.2">
      <c r="B33" s="32">
        <v>21</v>
      </c>
      <c r="C33" s="35" t="s">
        <v>45</v>
      </c>
      <c r="D33" s="1">
        <v>6612220.0321599999</v>
      </c>
      <c r="E33" s="1">
        <v>0.13384501285957734</v>
      </c>
      <c r="F33" s="16">
        <v>0.13561519441830705</v>
      </c>
    </row>
    <row r="34" spans="2:6" ht="14.1" customHeight="1" x14ac:dyDescent="0.2">
      <c r="B34" s="34">
        <v>22</v>
      </c>
      <c r="C34" s="33" t="s">
        <v>65</v>
      </c>
      <c r="D34" s="1">
        <v>6227137.3466400001</v>
      </c>
      <c r="E34" s="1">
        <v>0.12605014264280565</v>
      </c>
      <c r="F34" s="16">
        <v>0.12771723231028279</v>
      </c>
    </row>
    <row r="35" spans="2:6" ht="14.1" customHeight="1" x14ac:dyDescent="0.2">
      <c r="B35" s="32">
        <v>23</v>
      </c>
      <c r="C35" s="35" t="s">
        <v>40</v>
      </c>
      <c r="D35" s="1">
        <v>5905988.0910499999</v>
      </c>
      <c r="E35" s="1">
        <v>0.11954941731375975</v>
      </c>
      <c r="F35" s="16">
        <v>0.12113053094186127</v>
      </c>
    </row>
    <row r="36" spans="2:6" ht="14.1" customHeight="1" x14ac:dyDescent="0.2">
      <c r="B36" s="34">
        <v>24</v>
      </c>
      <c r="C36" s="33" t="s">
        <v>49</v>
      </c>
      <c r="D36" s="1">
        <v>5155203.0843100008</v>
      </c>
      <c r="E36" s="1">
        <v>0.10435197554788636</v>
      </c>
      <c r="F36" s="16">
        <v>0.1057320937815458</v>
      </c>
    </row>
    <row r="37" spans="2:6" ht="14.1" customHeight="1" x14ac:dyDescent="0.2">
      <c r="B37" s="32">
        <v>25</v>
      </c>
      <c r="C37" s="35" t="s">
        <v>1</v>
      </c>
      <c r="D37" s="1">
        <v>4032250.14964</v>
      </c>
      <c r="E37" s="1">
        <v>8.1621084977006861E-2</v>
      </c>
      <c r="F37" s="16">
        <v>8.270057338186354E-2</v>
      </c>
    </row>
    <row r="38" spans="2:6" ht="14.1" customHeight="1" x14ac:dyDescent="0.2">
      <c r="B38" s="34">
        <v>26</v>
      </c>
      <c r="C38" s="33" t="s">
        <v>63</v>
      </c>
      <c r="D38" s="1">
        <v>2864318.58433</v>
      </c>
      <c r="E38" s="1">
        <v>5.7979733869857164E-2</v>
      </c>
      <c r="F38" s="16">
        <v>5.874655105253513E-2</v>
      </c>
    </row>
    <row r="39" spans="2:6" ht="14.1" customHeight="1" x14ac:dyDescent="0.2">
      <c r="B39" s="32">
        <v>27</v>
      </c>
      <c r="C39" s="35" t="s">
        <v>39</v>
      </c>
      <c r="D39" s="1">
        <v>2192947.5955700004</v>
      </c>
      <c r="E39" s="1">
        <v>4.4389796120194128E-2</v>
      </c>
      <c r="F39" s="16">
        <v>4.4976878125036396E-2</v>
      </c>
    </row>
    <row r="40" spans="2:6" ht="14.1" customHeight="1" x14ac:dyDescent="0.2">
      <c r="B40" s="34">
        <v>28</v>
      </c>
      <c r="C40" s="33" t="s">
        <v>11</v>
      </c>
      <c r="D40" s="1">
        <v>1122034.52272</v>
      </c>
      <c r="E40" s="1">
        <v>2.2712300012994204E-2</v>
      </c>
      <c r="F40" s="16">
        <v>2.3012683970381691E-2</v>
      </c>
    </row>
    <row r="41" spans="2:6" ht="14.1" customHeight="1" x14ac:dyDescent="0.2">
      <c r="B41" s="32">
        <v>29</v>
      </c>
      <c r="C41" s="35" t="s">
        <v>21</v>
      </c>
      <c r="D41" s="1">
        <v>1039961.1581799999</v>
      </c>
      <c r="E41" s="1">
        <v>2.1050965320734031E-2</v>
      </c>
      <c r="F41" s="16">
        <v>2.1329377118141212E-2</v>
      </c>
    </row>
    <row r="42" spans="2:6" ht="14.1" customHeight="1" x14ac:dyDescent="0.2">
      <c r="B42" s="34">
        <v>30</v>
      </c>
      <c r="C42" s="33" t="s">
        <v>56</v>
      </c>
      <c r="D42" s="1">
        <v>1023357.18265</v>
      </c>
      <c r="E42" s="1">
        <v>2.0714866505582085E-2</v>
      </c>
      <c r="F42" s="16">
        <v>2.098883319209733E-2</v>
      </c>
    </row>
    <row r="43" spans="2:6" ht="14.1" customHeight="1" x14ac:dyDescent="0.2">
      <c r="B43" s="32">
        <v>31</v>
      </c>
      <c r="C43" s="35" t="s">
        <v>30</v>
      </c>
      <c r="D43" s="1">
        <v>742879.14691999997</v>
      </c>
      <c r="E43" s="1">
        <v>1.5037410807416584E-2</v>
      </c>
      <c r="F43" s="16">
        <v>1.5236289695270695E-2</v>
      </c>
    </row>
    <row r="44" spans="2:6" ht="14.1" customHeight="1" x14ac:dyDescent="0.2">
      <c r="B44" s="34">
        <v>32</v>
      </c>
      <c r="C44" s="33" t="s">
        <v>57</v>
      </c>
      <c r="D44" s="1">
        <v>188790.01543</v>
      </c>
      <c r="E44" s="1">
        <v>3.8215004824535023E-3</v>
      </c>
      <c r="F44" s="16">
        <v>3.8720421465483243E-3</v>
      </c>
    </row>
    <row r="45" spans="2:6" ht="14.1" customHeight="1" x14ac:dyDescent="0.2">
      <c r="B45" s="32">
        <v>33</v>
      </c>
      <c r="C45" s="35" t="s">
        <v>36</v>
      </c>
      <c r="D45" s="1">
        <v>161066.77340999999</v>
      </c>
      <c r="E45" s="1">
        <v>3.2603247099249623E-3</v>
      </c>
      <c r="F45" s="16">
        <v>3.3034444837116398E-3</v>
      </c>
    </row>
    <row r="46" spans="2:6" ht="14.1" customHeight="1" x14ac:dyDescent="0.2">
      <c r="B46" s="34">
        <v>34</v>
      </c>
      <c r="C46" s="33" t="s">
        <v>44</v>
      </c>
      <c r="D46" s="1">
        <v>160525.894</v>
      </c>
      <c r="E46" s="1">
        <v>3.2493761916913243E-3</v>
      </c>
      <c r="F46" s="16">
        <v>3.2923511646769971E-3</v>
      </c>
    </row>
    <row r="47" spans="2:6" ht="14.1" customHeight="1" x14ac:dyDescent="0.2">
      <c r="B47" s="32">
        <v>35</v>
      </c>
      <c r="C47" s="35" t="s">
        <v>16</v>
      </c>
      <c r="D47" s="1">
        <v>78830.427849999993</v>
      </c>
      <c r="E47" s="1">
        <v>1.5956909446436765E-3</v>
      </c>
      <c r="F47" s="16">
        <v>1.6167949262063193E-3</v>
      </c>
    </row>
    <row r="48" spans="2:6" ht="14.1" customHeight="1" x14ac:dyDescent="0.2">
      <c r="B48" s="34">
        <v>36</v>
      </c>
      <c r="C48" s="33" t="s">
        <v>15</v>
      </c>
      <c r="D48" s="1">
        <v>56823.525889999997</v>
      </c>
      <c r="E48" s="1">
        <v>1.1502257209352253E-3</v>
      </c>
      <c r="F48" s="16">
        <v>1.1654381544512376E-3</v>
      </c>
    </row>
    <row r="49" spans="2:6" ht="14.1" customHeight="1" x14ac:dyDescent="0.2">
      <c r="B49" s="32">
        <v>37</v>
      </c>
      <c r="C49" s="35" t="s">
        <v>8</v>
      </c>
      <c r="D49" s="1">
        <v>50313.997810000001</v>
      </c>
      <c r="E49" s="1">
        <v>1.0184594056372204E-3</v>
      </c>
      <c r="F49" s="16">
        <v>1.0319291496318306E-3</v>
      </c>
    </row>
    <row r="50" spans="2:6" ht="14.1" customHeight="1" x14ac:dyDescent="0.2">
      <c r="B50" s="34">
        <v>38</v>
      </c>
      <c r="C50" s="33" t="s">
        <v>62</v>
      </c>
      <c r="D50" s="1">
        <v>18273.102510000001</v>
      </c>
      <c r="E50" s="1">
        <v>3.6988539832912552E-4</v>
      </c>
      <c r="F50" s="16">
        <v>3.7477735729701437E-4</v>
      </c>
    </row>
    <row r="51" spans="2:6" ht="14.1" customHeight="1" x14ac:dyDescent="0.2">
      <c r="B51" s="32">
        <v>39</v>
      </c>
      <c r="C51" s="35" t="s">
        <v>53</v>
      </c>
      <c r="D51" s="1">
        <v>15355.410179999999</v>
      </c>
      <c r="E51" s="1">
        <v>3.108252694269162E-4</v>
      </c>
      <c r="F51" s="16">
        <v>3.1493612233186511E-4</v>
      </c>
    </row>
    <row r="52" spans="2:6" ht="14.1" customHeight="1" x14ac:dyDescent="0.2">
      <c r="B52" s="34">
        <v>40</v>
      </c>
      <c r="C52" s="33" t="s">
        <v>3</v>
      </c>
      <c r="D52" s="1">
        <v>14190.551939999999</v>
      </c>
      <c r="E52" s="1">
        <v>2.8724612878215856E-4</v>
      </c>
      <c r="F52" s="16">
        <v>2.9104513323606479E-4</v>
      </c>
    </row>
    <row r="53" spans="2:6" ht="14.1" customHeight="1" x14ac:dyDescent="0.2">
      <c r="B53" s="32">
        <v>41</v>
      </c>
      <c r="C53" s="35" t="s">
        <v>50</v>
      </c>
      <c r="D53" s="1">
        <v>5634.3060500000001</v>
      </c>
      <c r="E53" s="1">
        <v>1.1405001074513491E-4</v>
      </c>
      <c r="F53" s="16">
        <v>1.1555839138241554E-4</v>
      </c>
    </row>
    <row r="54" spans="2:6" x14ac:dyDescent="0.2">
      <c r="B54" s="34">
        <v>42</v>
      </c>
      <c r="C54" s="35" t="s">
        <v>54</v>
      </c>
      <c r="D54" s="1">
        <v>0</v>
      </c>
      <c r="E54" s="1">
        <v>0</v>
      </c>
      <c r="F54" s="16">
        <v>0</v>
      </c>
    </row>
    <row r="55" spans="2:6" x14ac:dyDescent="0.2">
      <c r="B55" s="32">
        <v>43</v>
      </c>
      <c r="C55" s="33" t="s">
        <v>20</v>
      </c>
      <c r="D55" s="1">
        <v>0</v>
      </c>
      <c r="E55" s="1">
        <v>0</v>
      </c>
      <c r="F55" s="16">
        <v>0</v>
      </c>
    </row>
    <row r="56" spans="2:6" ht="12.75" customHeight="1" x14ac:dyDescent="0.2">
      <c r="B56" s="34">
        <v>44</v>
      </c>
      <c r="C56" s="35" t="s">
        <v>38</v>
      </c>
      <c r="D56" s="1">
        <v>0</v>
      </c>
      <c r="E56" s="1">
        <v>0</v>
      </c>
      <c r="F56" s="16">
        <v>0</v>
      </c>
    </row>
    <row r="57" spans="2:6" x14ac:dyDescent="0.2">
      <c r="B57" s="32">
        <v>45</v>
      </c>
      <c r="C57" s="33" t="s">
        <v>47</v>
      </c>
      <c r="D57" s="1">
        <v>0</v>
      </c>
      <c r="E57" s="1">
        <v>0</v>
      </c>
      <c r="F57" s="16">
        <v>0</v>
      </c>
    </row>
    <row r="58" spans="2:6" x14ac:dyDescent="0.2">
      <c r="B58" s="18"/>
      <c r="C58" s="19" t="s">
        <v>34</v>
      </c>
      <c r="D58" s="20">
        <v>4940206505.1890802</v>
      </c>
      <c r="E58" s="20">
        <v>100.00000000000004</v>
      </c>
      <c r="F58" s="21">
        <v>101.3225607147476</v>
      </c>
    </row>
    <row r="59" spans="2:6" ht="14.25" customHeight="1" x14ac:dyDescent="0.2">
      <c r="B59" s="79" t="s">
        <v>31</v>
      </c>
      <c r="C59" s="81" t="s">
        <v>25</v>
      </c>
      <c r="D59" s="81" t="s">
        <v>29</v>
      </c>
      <c r="E59" s="81" t="s">
        <v>26</v>
      </c>
      <c r="F59" s="81" t="s">
        <v>24</v>
      </c>
    </row>
    <row r="60" spans="2:6" x14ac:dyDescent="0.2">
      <c r="B60" s="80"/>
      <c r="C60" s="82"/>
      <c r="D60" s="82"/>
      <c r="E60" s="82"/>
      <c r="F60" s="82"/>
    </row>
    <row r="61" spans="2:6" x14ac:dyDescent="0.2">
      <c r="B61" s="94"/>
      <c r="C61" s="95"/>
      <c r="D61" s="95"/>
      <c r="E61" s="95"/>
      <c r="F61" s="95"/>
    </row>
    <row r="62" spans="2:6" x14ac:dyDescent="0.2">
      <c r="B62" s="60">
        <v>46</v>
      </c>
      <c r="C62" s="61" t="s">
        <v>5</v>
      </c>
      <c r="D62" s="62">
        <v>-1717495.87892</v>
      </c>
      <c r="E62" s="62">
        <v>2.663429092886314</v>
      </c>
      <c r="F62" s="63">
        <v>-3.5225466847673838E-2</v>
      </c>
    </row>
    <row r="63" spans="2:6" x14ac:dyDescent="0.2">
      <c r="B63" s="74">
        <v>47</v>
      </c>
      <c r="C63" s="72" t="s">
        <v>2</v>
      </c>
      <c r="D63" s="73">
        <v>-6995164.5927499998</v>
      </c>
      <c r="E63" s="73">
        <v>10.847842556439941</v>
      </c>
      <c r="F63" s="75">
        <v>-0.14346930404915081</v>
      </c>
    </row>
    <row r="64" spans="2:6" x14ac:dyDescent="0.2">
      <c r="B64" s="42">
        <v>48</v>
      </c>
      <c r="C64" s="43" t="s">
        <v>58</v>
      </c>
      <c r="D64" s="15">
        <v>-55771724.84601</v>
      </c>
      <c r="E64" s="15">
        <v>86.488728350673739</v>
      </c>
      <c r="F64" s="17">
        <v>-1.1438659438508159</v>
      </c>
    </row>
    <row r="65" spans="1:6" x14ac:dyDescent="0.2">
      <c r="B65" s="68"/>
      <c r="C65" s="69" t="s">
        <v>35</v>
      </c>
      <c r="D65" s="70">
        <v>-64484385.317680001</v>
      </c>
      <c r="E65" s="70">
        <v>100</v>
      </c>
      <c r="F65" s="71">
        <f>SUM(F62:F64)</f>
        <v>-1.3225607147476406</v>
      </c>
    </row>
    <row r="66" spans="1:6" x14ac:dyDescent="0.2">
      <c r="B66" s="22"/>
      <c r="C66" s="19" t="s">
        <v>59</v>
      </c>
      <c r="D66" s="20">
        <v>4875722119.8713999</v>
      </c>
      <c r="E66" s="20">
        <f>+E65</f>
        <v>100</v>
      </c>
      <c r="F66" s="21">
        <f>+F65+F58</f>
        <v>99.999999999999957</v>
      </c>
    </row>
    <row r="67" spans="1:6" ht="6" customHeight="1" x14ac:dyDescent="0.2">
      <c r="B67" s="24"/>
      <c r="C67" s="25"/>
      <c r="D67" s="25"/>
      <c r="E67" s="25"/>
      <c r="F67" s="26"/>
    </row>
    <row r="68" spans="1:6" s="4" customFormat="1" ht="15" x14ac:dyDescent="0.25">
      <c r="A68" s="2"/>
      <c r="B68" s="48" t="s">
        <v>82</v>
      </c>
      <c r="C68" s="49"/>
      <c r="D68" s="49"/>
      <c r="E68" s="27"/>
      <c r="F68" s="50" t="s">
        <v>83</v>
      </c>
    </row>
    <row r="69" spans="1:6" ht="20.25" customHeight="1" x14ac:dyDescent="0.2">
      <c r="A69" s="4"/>
      <c r="B69" s="83" t="s">
        <v>87</v>
      </c>
      <c r="C69" s="84"/>
      <c r="D69" s="84"/>
      <c r="E69" s="84"/>
      <c r="F69" s="85"/>
    </row>
    <row r="70" spans="1:6" ht="9.75" customHeight="1" x14ac:dyDescent="0.25">
      <c r="B70" s="51"/>
      <c r="C70" s="52"/>
      <c r="D70" s="52"/>
      <c r="E70" s="52"/>
      <c r="F70" s="53"/>
    </row>
    <row r="71" spans="1:6" ht="15.75" x14ac:dyDescent="0.25">
      <c r="B71" s="76" t="s">
        <v>64</v>
      </c>
      <c r="C71" s="77"/>
      <c r="D71" s="77"/>
      <c r="E71" s="77"/>
      <c r="F71" s="78"/>
    </row>
    <row r="72" spans="1:6" ht="14.1" customHeight="1" x14ac:dyDescent="0.3">
      <c r="B72" s="10"/>
      <c r="C72" s="10"/>
      <c r="D72" s="10"/>
      <c r="E72" s="10"/>
      <c r="F72" s="10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4.1" customHeight="1" x14ac:dyDescent="0.2"/>
    <row r="77" spans="1:6" ht="14.1" customHeight="1" x14ac:dyDescent="0.2"/>
    <row r="78" spans="1:6" ht="14.1" customHeight="1" x14ac:dyDescent="0.2"/>
    <row r="79" spans="1:6" ht="14.1" customHeight="1" x14ac:dyDescent="0.2"/>
    <row r="80" spans="1:6" ht="14.1" customHeight="1" x14ac:dyDescent="0.2"/>
    <row r="81" spans="4:5" ht="10.5" customHeight="1" x14ac:dyDescent="0.2"/>
    <row r="82" spans="4:5" ht="10.5" customHeight="1" x14ac:dyDescent="0.2"/>
    <row r="83" spans="4:5" ht="11.25" customHeight="1" x14ac:dyDescent="0.2"/>
    <row r="84" spans="4:5" ht="12.75" customHeight="1" x14ac:dyDescent="0.2"/>
    <row r="85" spans="4:5" ht="11.25" customHeight="1" x14ac:dyDescent="0.2"/>
    <row r="86" spans="4:5" ht="14.1" customHeight="1" x14ac:dyDescent="0.2"/>
    <row r="87" spans="4:5" ht="14.1" customHeight="1" x14ac:dyDescent="0.2"/>
    <row r="88" spans="4:5" ht="14.1" customHeight="1" x14ac:dyDescent="0.2"/>
    <row r="89" spans="4:5" ht="14.1" customHeight="1" x14ac:dyDescent="0.2"/>
    <row r="90" spans="4:5" ht="14.1" customHeight="1" x14ac:dyDescent="0.2"/>
    <row r="91" spans="4:5" ht="14.1" customHeight="1" x14ac:dyDescent="0.2"/>
    <row r="92" spans="4:5" ht="14.1" customHeight="1" x14ac:dyDescent="0.2"/>
    <row r="93" spans="4:5" ht="14.1" customHeight="1" x14ac:dyDescent="0.2">
      <c r="E93" s="11"/>
    </row>
    <row r="94" spans="4:5" ht="14.1" customHeight="1" x14ac:dyDescent="0.2"/>
    <row r="95" spans="4:5" ht="14.1" customHeight="1" x14ac:dyDescent="0.2"/>
    <row r="96" spans="4:5" x14ac:dyDescent="0.2">
      <c r="D96" s="12"/>
    </row>
    <row r="97" spans="4:4" ht="10.5" customHeight="1" x14ac:dyDescent="0.2">
      <c r="D97" s="12"/>
    </row>
    <row r="98" spans="4:4" ht="11.25" customHeight="1" x14ac:dyDescent="0.2">
      <c r="D98" s="13"/>
    </row>
    <row r="99" spans="4:4" ht="11.25" customHeight="1" x14ac:dyDescent="0.2"/>
    <row r="100" spans="4:4" ht="10.5" customHeight="1" x14ac:dyDescent="0.2"/>
  </sheetData>
  <mergeCells count="17">
    <mergeCell ref="B71:F71"/>
    <mergeCell ref="B59:B61"/>
    <mergeCell ref="C59:C61"/>
    <mergeCell ref="D59:D61"/>
    <mergeCell ref="E59:E61"/>
    <mergeCell ref="F59:F61"/>
    <mergeCell ref="B69:F69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00"/>
  <sheetViews>
    <sheetView workbookViewId="0">
      <selection sqref="A1:XFD1048576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86" t="s">
        <v>13</v>
      </c>
      <c r="C1" s="86"/>
      <c r="D1" s="86"/>
      <c r="E1" s="86"/>
      <c r="F1" s="86"/>
    </row>
    <row r="2" spans="2:6" ht="12" customHeight="1" x14ac:dyDescent="0.2">
      <c r="B2" s="86" t="s">
        <v>66</v>
      </c>
      <c r="C2" s="86"/>
      <c r="D2" s="86"/>
      <c r="E2" s="86"/>
      <c r="F2" s="86"/>
    </row>
    <row r="3" spans="2:6" ht="12" customHeight="1" x14ac:dyDescent="0.2">
      <c r="B3" s="86" t="s">
        <v>33</v>
      </c>
      <c r="C3" s="86"/>
      <c r="D3" s="86"/>
      <c r="E3" s="86"/>
      <c r="F3" s="86"/>
    </row>
    <row r="4" spans="2:6" ht="12" customHeight="1" x14ac:dyDescent="0.2">
      <c r="B4" s="86" t="s">
        <v>61</v>
      </c>
      <c r="C4" s="86"/>
      <c r="D4" s="86"/>
      <c r="E4" s="86"/>
      <c r="F4" s="86"/>
    </row>
    <row r="5" spans="2:6" x14ac:dyDescent="0.2">
      <c r="B5" s="3"/>
      <c r="D5" s="4"/>
      <c r="E5" s="4"/>
      <c r="F5" s="36" t="s">
        <v>12</v>
      </c>
    </row>
    <row r="6" spans="2:6" ht="20.25" customHeight="1" x14ac:dyDescent="0.2">
      <c r="B6" s="5" t="s">
        <v>60</v>
      </c>
      <c r="C6" s="5"/>
      <c r="D6" s="5"/>
      <c r="E6" s="5"/>
      <c r="F6" s="5"/>
    </row>
    <row r="7" spans="2:6" ht="14.1" customHeight="1" x14ac:dyDescent="0.2">
      <c r="B7" s="6" t="s">
        <v>84</v>
      </c>
      <c r="C7" s="6"/>
      <c r="D7" s="6"/>
      <c r="E7" s="6"/>
      <c r="F7" s="7"/>
    </row>
    <row r="8" spans="2:6" ht="18" x14ac:dyDescent="0.25">
      <c r="B8" s="87" t="s">
        <v>27</v>
      </c>
      <c r="C8" s="87"/>
      <c r="D8" s="87"/>
      <c r="E8" s="87"/>
      <c r="F8" s="87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88" t="s">
        <v>31</v>
      </c>
      <c r="C10" s="91" t="s">
        <v>22</v>
      </c>
      <c r="D10" s="91" t="s">
        <v>28</v>
      </c>
      <c r="E10" s="91" t="s">
        <v>23</v>
      </c>
      <c r="F10" s="91" t="s">
        <v>24</v>
      </c>
    </row>
    <row r="11" spans="2:6" ht="12.75" customHeight="1" x14ac:dyDescent="0.2">
      <c r="B11" s="89"/>
      <c r="C11" s="92"/>
      <c r="D11" s="92"/>
      <c r="E11" s="92"/>
      <c r="F11" s="92"/>
    </row>
    <row r="12" spans="2:6" ht="25.5" customHeight="1" x14ac:dyDescent="0.2">
      <c r="B12" s="90"/>
      <c r="C12" s="93"/>
      <c r="D12" s="93"/>
      <c r="E12" s="93"/>
      <c r="F12" s="93"/>
    </row>
    <row r="13" spans="2:6" ht="14.1" customHeight="1" x14ac:dyDescent="0.2">
      <c r="B13" s="32">
        <v>1</v>
      </c>
      <c r="C13" s="33" t="s">
        <v>51</v>
      </c>
      <c r="D13" s="1">
        <v>1963208693.52125</v>
      </c>
      <c r="E13" s="1">
        <v>41.462648644626263</v>
      </c>
      <c r="F13" s="16">
        <v>41.560215500276939</v>
      </c>
    </row>
    <row r="14" spans="2:6" ht="14.1" customHeight="1" x14ac:dyDescent="0.2">
      <c r="B14" s="34">
        <v>2</v>
      </c>
      <c r="C14" s="35" t="s">
        <v>7</v>
      </c>
      <c r="D14" s="1">
        <v>1542561488.9047999</v>
      </c>
      <c r="E14" s="1">
        <v>32.578648025683762</v>
      </c>
      <c r="F14" s="16">
        <v>32.655309704402349</v>
      </c>
    </row>
    <row r="15" spans="2:6" ht="14.1" customHeight="1" x14ac:dyDescent="0.2">
      <c r="B15" s="32">
        <v>3</v>
      </c>
      <c r="C15" s="33" t="s">
        <v>52</v>
      </c>
      <c r="D15" s="1">
        <v>595009804.25998998</v>
      </c>
      <c r="E15" s="1">
        <v>12.566510394720179</v>
      </c>
      <c r="F15" s="16">
        <v>12.596080982846928</v>
      </c>
    </row>
    <row r="16" spans="2:6" ht="14.1" customHeight="1" x14ac:dyDescent="0.2">
      <c r="B16" s="34">
        <v>4</v>
      </c>
      <c r="C16" s="33" t="s">
        <v>43</v>
      </c>
      <c r="D16" s="1">
        <v>148621304.81507999</v>
      </c>
      <c r="E16" s="1">
        <v>3.1388578111891206</v>
      </c>
      <c r="F16" s="16">
        <v>3.1462439405605727</v>
      </c>
    </row>
    <row r="17" spans="2:6" ht="14.1" customHeight="1" x14ac:dyDescent="0.2">
      <c r="B17" s="32">
        <v>5</v>
      </c>
      <c r="C17" s="35" t="s">
        <v>18</v>
      </c>
      <c r="D17" s="1">
        <v>96766724.593759999</v>
      </c>
      <c r="E17" s="1">
        <v>2.0436975017291799</v>
      </c>
      <c r="F17" s="16">
        <v>2.0485065803978841</v>
      </c>
    </row>
    <row r="18" spans="2:6" ht="14.1" customHeight="1" x14ac:dyDescent="0.2">
      <c r="B18" s="34">
        <v>6</v>
      </c>
      <c r="C18" s="33" t="s">
        <v>10</v>
      </c>
      <c r="D18" s="1">
        <v>83309051.320270002</v>
      </c>
      <c r="E18" s="1">
        <v>1.759473628661427</v>
      </c>
      <c r="F18" s="16">
        <v>1.7636138926136917</v>
      </c>
    </row>
    <row r="19" spans="2:6" ht="14.1" customHeight="1" x14ac:dyDescent="0.2">
      <c r="B19" s="32">
        <v>7</v>
      </c>
      <c r="C19" s="35" t="s">
        <v>37</v>
      </c>
      <c r="D19" s="1">
        <v>64517574.337199993</v>
      </c>
      <c r="E19" s="1">
        <v>1.3626006878305037</v>
      </c>
      <c r="F19" s="16">
        <v>1.365807059564218</v>
      </c>
    </row>
    <row r="20" spans="2:6" ht="14.1" customHeight="1" x14ac:dyDescent="0.2">
      <c r="B20" s="34">
        <v>8</v>
      </c>
      <c r="C20" s="33" t="s">
        <v>4</v>
      </c>
      <c r="D20" s="1">
        <v>41979151.079910003</v>
      </c>
      <c r="E20" s="1">
        <v>0.88659285045446534</v>
      </c>
      <c r="F20" s="16">
        <v>0.88867911555061496</v>
      </c>
    </row>
    <row r="21" spans="2:6" ht="14.1" customHeight="1" x14ac:dyDescent="0.2">
      <c r="B21" s="32">
        <v>9</v>
      </c>
      <c r="C21" s="35" t="s">
        <v>17</v>
      </c>
      <c r="D21" s="1">
        <v>25105431.577740002</v>
      </c>
      <c r="E21" s="1">
        <v>0.53022263604206665</v>
      </c>
      <c r="F21" s="16">
        <v>0.53147031695692637</v>
      </c>
    </row>
    <row r="22" spans="2:6" ht="14.1" customHeight="1" x14ac:dyDescent="0.2">
      <c r="B22" s="34">
        <v>10</v>
      </c>
      <c r="C22" s="33" t="s">
        <v>41</v>
      </c>
      <c r="D22" s="1">
        <v>23068856.463369999</v>
      </c>
      <c r="E22" s="1">
        <v>0.48721050050895814</v>
      </c>
      <c r="F22" s="16">
        <v>0.48835696842956955</v>
      </c>
    </row>
    <row r="23" spans="2:6" ht="14.1" customHeight="1" x14ac:dyDescent="0.2">
      <c r="B23" s="32">
        <v>11</v>
      </c>
      <c r="C23" s="35" t="s">
        <v>42</v>
      </c>
      <c r="D23" s="1">
        <v>21561665.001849998</v>
      </c>
      <c r="E23" s="1">
        <v>0.45537886171507252</v>
      </c>
      <c r="F23" s="16">
        <v>0.4564504257641549</v>
      </c>
    </row>
    <row r="24" spans="2:6" ht="14.1" customHeight="1" x14ac:dyDescent="0.2">
      <c r="B24" s="34">
        <v>12</v>
      </c>
      <c r="C24" s="33" t="s">
        <v>65</v>
      </c>
      <c r="D24" s="1">
        <v>19078444.526840001</v>
      </c>
      <c r="E24" s="1">
        <v>0.40293364873172494</v>
      </c>
      <c r="F24" s="16">
        <v>0.40388180256240647</v>
      </c>
    </row>
    <row r="25" spans="2:6" ht="14.1" customHeight="1" x14ac:dyDescent="0.2">
      <c r="B25" s="32">
        <v>13</v>
      </c>
      <c r="C25" s="35" t="s">
        <v>0</v>
      </c>
      <c r="D25" s="1">
        <v>16927399.529569998</v>
      </c>
      <c r="E25" s="1">
        <v>0.35750392786969176</v>
      </c>
      <c r="F25" s="16">
        <v>0.35834517982211689</v>
      </c>
    </row>
    <row r="26" spans="2:6" ht="14.1" customHeight="1" x14ac:dyDescent="0.2">
      <c r="B26" s="34">
        <v>14</v>
      </c>
      <c r="C26" s="33" t="s">
        <v>63</v>
      </c>
      <c r="D26" s="1">
        <v>15156962.95386</v>
      </c>
      <c r="E26" s="1">
        <v>0.32011259503355061</v>
      </c>
      <c r="F26" s="16">
        <v>0.32086586045128329</v>
      </c>
    </row>
    <row r="27" spans="2:6" ht="14.1" customHeight="1" x14ac:dyDescent="0.2">
      <c r="B27" s="32">
        <v>15</v>
      </c>
      <c r="C27" s="35" t="s">
        <v>46</v>
      </c>
      <c r="D27" s="1">
        <v>10528135.168979999</v>
      </c>
      <c r="E27" s="1">
        <v>0.2223525042625967</v>
      </c>
      <c r="F27" s="16">
        <v>0.22287572782394932</v>
      </c>
    </row>
    <row r="28" spans="2:6" ht="14.1" customHeight="1" x14ac:dyDescent="0.2">
      <c r="B28" s="34">
        <v>16</v>
      </c>
      <c r="C28" s="33" t="s">
        <v>32</v>
      </c>
      <c r="D28" s="1">
        <v>10307793.340979999</v>
      </c>
      <c r="E28" s="1">
        <v>0.21769892065417645</v>
      </c>
      <c r="F28" s="16">
        <v>0.21821119374480363</v>
      </c>
    </row>
    <row r="29" spans="2:6" ht="14.1" customHeight="1" x14ac:dyDescent="0.2">
      <c r="B29" s="32">
        <v>17</v>
      </c>
      <c r="C29" s="35" t="s">
        <v>14</v>
      </c>
      <c r="D29" s="1">
        <v>9431425.8661700003</v>
      </c>
      <c r="E29" s="1">
        <v>0.19919018196962457</v>
      </c>
      <c r="F29" s="16">
        <v>0.19965890165750147</v>
      </c>
    </row>
    <row r="30" spans="2:6" ht="14.1" customHeight="1" x14ac:dyDescent="0.2">
      <c r="B30" s="34">
        <v>18</v>
      </c>
      <c r="C30" s="33" t="s">
        <v>55</v>
      </c>
      <c r="D30" s="1">
        <v>9287753.5849400014</v>
      </c>
      <c r="E30" s="1">
        <v>0.19615584673248443</v>
      </c>
      <c r="F30" s="16">
        <v>0.19661742624582462</v>
      </c>
    </row>
    <row r="31" spans="2:6" ht="14.1" customHeight="1" x14ac:dyDescent="0.2">
      <c r="B31" s="32">
        <v>19</v>
      </c>
      <c r="C31" s="35" t="s">
        <v>9</v>
      </c>
      <c r="D31" s="1">
        <v>8235716.4589200001</v>
      </c>
      <c r="E31" s="1">
        <v>0.17393699355542783</v>
      </c>
      <c r="F31" s="16">
        <v>0.17434628929743379</v>
      </c>
    </row>
    <row r="32" spans="2:6" ht="14.1" customHeight="1" x14ac:dyDescent="0.2">
      <c r="B32" s="34">
        <v>20</v>
      </c>
      <c r="C32" s="33" t="s">
        <v>45</v>
      </c>
      <c r="D32" s="1">
        <v>5924969.1846099999</v>
      </c>
      <c r="E32" s="1">
        <v>0.12513438654914102</v>
      </c>
      <c r="F32" s="16">
        <v>0.12542884358525602</v>
      </c>
    </row>
    <row r="33" spans="2:6" ht="14.1" customHeight="1" x14ac:dyDescent="0.2">
      <c r="B33" s="32">
        <v>21</v>
      </c>
      <c r="C33" s="35" t="s">
        <v>56</v>
      </c>
      <c r="D33" s="1">
        <v>5363201.2287700009</v>
      </c>
      <c r="E33" s="1">
        <v>0.11326993859224747</v>
      </c>
      <c r="F33" s="16">
        <v>0.11353647708193518</v>
      </c>
    </row>
    <row r="34" spans="2:6" ht="14.1" customHeight="1" x14ac:dyDescent="0.2">
      <c r="B34" s="34">
        <v>22</v>
      </c>
      <c r="C34" s="33" t="s">
        <v>48</v>
      </c>
      <c r="D34" s="1">
        <v>4569177.5673599998</v>
      </c>
      <c r="E34" s="1">
        <v>9.6500287868303086E-2</v>
      </c>
      <c r="F34" s="16">
        <v>9.6727365249137873E-2</v>
      </c>
    </row>
    <row r="35" spans="2:6" ht="14.1" customHeight="1" x14ac:dyDescent="0.2">
      <c r="B35" s="32">
        <v>23</v>
      </c>
      <c r="C35" s="35" t="s">
        <v>49</v>
      </c>
      <c r="D35" s="1">
        <v>3455425.8079599999</v>
      </c>
      <c r="E35" s="1">
        <v>7.2978031661038237E-2</v>
      </c>
      <c r="F35" s="16">
        <v>7.3149758198379586E-2</v>
      </c>
    </row>
    <row r="36" spans="2:6" ht="14.1" customHeight="1" x14ac:dyDescent="0.2">
      <c r="B36" s="34">
        <v>24</v>
      </c>
      <c r="C36" s="33" t="s">
        <v>1</v>
      </c>
      <c r="D36" s="1">
        <v>2071075.5659700001</v>
      </c>
      <c r="E36" s="1">
        <v>4.3740779465611668E-2</v>
      </c>
      <c r="F36" s="16">
        <v>4.3843707051177822E-2</v>
      </c>
    </row>
    <row r="37" spans="2:6" ht="14.1" customHeight="1" x14ac:dyDescent="0.2">
      <c r="B37" s="32">
        <v>25</v>
      </c>
      <c r="C37" s="35" t="s">
        <v>30</v>
      </c>
      <c r="D37" s="1">
        <v>2058050.8203399999</v>
      </c>
      <c r="E37" s="1">
        <v>4.3465698954036659E-2</v>
      </c>
      <c r="F37" s="16">
        <v>4.3567979240372236E-2</v>
      </c>
    </row>
    <row r="38" spans="2:6" ht="14.1" customHeight="1" x14ac:dyDescent="0.2">
      <c r="B38" s="34">
        <v>26</v>
      </c>
      <c r="C38" s="33" t="s">
        <v>40</v>
      </c>
      <c r="D38" s="1">
        <v>1905023.98731</v>
      </c>
      <c r="E38" s="1">
        <v>4.0233797102714658E-2</v>
      </c>
      <c r="F38" s="16">
        <v>4.0328472315285947E-2</v>
      </c>
    </row>
    <row r="39" spans="2:6" ht="14.1" customHeight="1" x14ac:dyDescent="0.2">
      <c r="B39" s="32">
        <v>27</v>
      </c>
      <c r="C39" s="35" t="s">
        <v>39</v>
      </c>
      <c r="D39" s="1">
        <v>1532000.8765699998</v>
      </c>
      <c r="E39" s="1">
        <v>3.2355609608955616E-2</v>
      </c>
      <c r="F39" s="16">
        <v>3.2431746450074073E-2</v>
      </c>
    </row>
    <row r="40" spans="2:6" ht="14.1" customHeight="1" x14ac:dyDescent="0.2">
      <c r="B40" s="34">
        <v>28</v>
      </c>
      <c r="C40" s="33" t="s">
        <v>6</v>
      </c>
      <c r="D40" s="1">
        <v>1353625.1608900002</v>
      </c>
      <c r="E40" s="1">
        <v>2.8588343474498921E-2</v>
      </c>
      <c r="F40" s="16">
        <v>2.8655615461992405E-2</v>
      </c>
    </row>
    <row r="41" spans="2:6" ht="14.1" customHeight="1" x14ac:dyDescent="0.2">
      <c r="B41" s="32">
        <v>29</v>
      </c>
      <c r="C41" s="35" t="s">
        <v>11</v>
      </c>
      <c r="D41" s="1">
        <v>836732.59059000004</v>
      </c>
      <c r="E41" s="1">
        <v>1.7671656369305684E-2</v>
      </c>
      <c r="F41" s="16">
        <v>1.7713240011510263E-2</v>
      </c>
    </row>
    <row r="42" spans="2:6" ht="14.1" customHeight="1" x14ac:dyDescent="0.2">
      <c r="B42" s="34">
        <v>30</v>
      </c>
      <c r="C42" s="33" t="s">
        <v>21</v>
      </c>
      <c r="D42" s="1">
        <v>452352.20978999999</v>
      </c>
      <c r="E42" s="1">
        <v>9.5536051770952618E-3</v>
      </c>
      <c r="F42" s="16">
        <v>9.5760860182312491E-3</v>
      </c>
    </row>
    <row r="43" spans="2:6" ht="14.1" customHeight="1" x14ac:dyDescent="0.2">
      <c r="B43" s="32">
        <v>31</v>
      </c>
      <c r="C43" s="35" t="s">
        <v>44</v>
      </c>
      <c r="D43" s="1">
        <v>129516.724</v>
      </c>
      <c r="E43" s="1">
        <v>2.7353721682961299E-3</v>
      </c>
      <c r="F43" s="16">
        <v>2.7418088449248333E-3</v>
      </c>
    </row>
    <row r="44" spans="2:6" ht="14.1" customHeight="1" x14ac:dyDescent="0.2">
      <c r="B44" s="34">
        <v>32</v>
      </c>
      <c r="C44" s="33" t="s">
        <v>57</v>
      </c>
      <c r="D44" s="1">
        <v>114433.62482</v>
      </c>
      <c r="E44" s="1">
        <v>2.4168195641658544E-3</v>
      </c>
      <c r="F44" s="16">
        <v>2.4225066462326976E-3</v>
      </c>
    </row>
    <row r="45" spans="2:6" ht="14.1" customHeight="1" x14ac:dyDescent="0.2">
      <c r="B45" s="32">
        <v>33</v>
      </c>
      <c r="C45" s="35" t="s">
        <v>50</v>
      </c>
      <c r="D45" s="1">
        <v>102323.95586</v>
      </c>
      <c r="E45" s="1">
        <v>2.1610653231887312E-3</v>
      </c>
      <c r="F45" s="16">
        <v>2.16615058318373E-3</v>
      </c>
    </row>
    <row r="46" spans="2:6" ht="14.1" customHeight="1" x14ac:dyDescent="0.2">
      <c r="B46" s="34">
        <v>34</v>
      </c>
      <c r="C46" s="33" t="s">
        <v>36</v>
      </c>
      <c r="D46" s="1">
        <v>87086.019870000004</v>
      </c>
      <c r="E46" s="1">
        <v>1.8392425907875942E-3</v>
      </c>
      <c r="F46" s="16">
        <v>1.8435705611953696E-3</v>
      </c>
    </row>
    <row r="47" spans="2:6" ht="14.1" customHeight="1" x14ac:dyDescent="0.2">
      <c r="B47" s="32">
        <v>35</v>
      </c>
      <c r="C47" s="35" t="s">
        <v>16</v>
      </c>
      <c r="D47" s="1">
        <v>75509.446069999991</v>
      </c>
      <c r="E47" s="1">
        <v>1.594747232977693E-3</v>
      </c>
      <c r="F47" s="16">
        <v>1.5984998748895213E-3</v>
      </c>
    </row>
    <row r="48" spans="2:6" ht="14.1" customHeight="1" x14ac:dyDescent="0.2">
      <c r="B48" s="34">
        <v>36</v>
      </c>
      <c r="C48" s="33" t="s">
        <v>19</v>
      </c>
      <c r="D48" s="1">
        <v>59640.724459999998</v>
      </c>
      <c r="E48" s="1">
        <v>1.2596024107659042E-3</v>
      </c>
      <c r="F48" s="16">
        <v>1.2625664145284655E-3</v>
      </c>
    </row>
    <row r="49" spans="2:6" ht="14.1" customHeight="1" x14ac:dyDescent="0.2">
      <c r="B49" s="32">
        <v>37</v>
      </c>
      <c r="C49" s="35" t="s">
        <v>8</v>
      </c>
      <c r="D49" s="1">
        <v>50996.086000000003</v>
      </c>
      <c r="E49" s="1">
        <v>1.0770290509852297E-3</v>
      </c>
      <c r="F49" s="16">
        <v>1.0795634365438973E-3</v>
      </c>
    </row>
    <row r="50" spans="2:6" ht="14.1" customHeight="1" x14ac:dyDescent="0.2">
      <c r="B50" s="34">
        <v>38</v>
      </c>
      <c r="C50" s="33" t="s">
        <v>15</v>
      </c>
      <c r="D50" s="1">
        <v>48042.015549999996</v>
      </c>
      <c r="E50" s="1">
        <v>1.0146395630290948E-3</v>
      </c>
      <c r="F50" s="16">
        <v>1.017027138232792E-3</v>
      </c>
    </row>
    <row r="51" spans="2:6" ht="14.1" customHeight="1" x14ac:dyDescent="0.2">
      <c r="B51" s="32">
        <v>39</v>
      </c>
      <c r="C51" s="35" t="s">
        <v>62</v>
      </c>
      <c r="D51" s="1">
        <v>14573.265820000001</v>
      </c>
      <c r="E51" s="1">
        <v>3.0778500639970849E-4</v>
      </c>
      <c r="F51" s="16">
        <v>3.0850926344243198E-4</v>
      </c>
    </row>
    <row r="52" spans="2:6" ht="14.1" customHeight="1" x14ac:dyDescent="0.2">
      <c r="B52" s="34">
        <v>40</v>
      </c>
      <c r="C52" s="33" t="s">
        <v>53</v>
      </c>
      <c r="D52" s="1">
        <v>10359.49999</v>
      </c>
      <c r="E52" s="1">
        <v>2.1879095668069892E-4</v>
      </c>
      <c r="F52" s="16">
        <v>2.1930579947019601E-4</v>
      </c>
    </row>
    <row r="53" spans="2:6" ht="14.1" customHeight="1" x14ac:dyDescent="0.2">
      <c r="B53" s="32">
        <v>41</v>
      </c>
      <c r="C53" s="35" t="s">
        <v>3</v>
      </c>
      <c r="D53" s="1">
        <v>7415.2719800000004</v>
      </c>
      <c r="E53" s="1">
        <v>1.5660933945826284E-4</v>
      </c>
      <c r="F53" s="16">
        <v>1.5697786103891328E-4</v>
      </c>
    </row>
    <row r="54" spans="2:6" x14ac:dyDescent="0.2">
      <c r="B54" s="34">
        <v>42</v>
      </c>
      <c r="C54" s="35" t="s">
        <v>54</v>
      </c>
      <c r="D54" s="1">
        <v>0</v>
      </c>
      <c r="E54" s="1">
        <v>0</v>
      </c>
      <c r="F54" s="16">
        <v>0</v>
      </c>
    </row>
    <row r="55" spans="2:6" x14ac:dyDescent="0.2">
      <c r="B55" s="32">
        <v>43</v>
      </c>
      <c r="C55" s="33" t="s">
        <v>20</v>
      </c>
      <c r="D55" s="1">
        <v>0</v>
      </c>
      <c r="E55" s="1">
        <v>0</v>
      </c>
      <c r="F55" s="16">
        <v>0</v>
      </c>
    </row>
    <row r="56" spans="2:6" ht="12.75" customHeight="1" x14ac:dyDescent="0.2">
      <c r="B56" s="34">
        <v>44</v>
      </c>
      <c r="C56" s="35" t="s">
        <v>38</v>
      </c>
      <c r="D56" s="1">
        <v>0</v>
      </c>
      <c r="E56" s="1">
        <v>0</v>
      </c>
      <c r="F56" s="16">
        <v>0</v>
      </c>
    </row>
    <row r="57" spans="2:6" x14ac:dyDescent="0.2">
      <c r="B57" s="32">
        <v>45</v>
      </c>
      <c r="C57" s="33" t="s">
        <v>47</v>
      </c>
      <c r="D57" s="1">
        <v>0</v>
      </c>
      <c r="E57" s="1">
        <v>0</v>
      </c>
      <c r="F57" s="16">
        <v>0</v>
      </c>
    </row>
    <row r="58" spans="2:6" x14ac:dyDescent="0.2">
      <c r="B58" s="18"/>
      <c r="C58" s="19" t="s">
        <v>34</v>
      </c>
      <c r="D58" s="20">
        <v>4734884908.9400616</v>
      </c>
      <c r="E58" s="20">
        <v>99.999999999999972</v>
      </c>
      <c r="F58" s="21">
        <v>100.23531264605622</v>
      </c>
    </row>
    <row r="59" spans="2:6" ht="14.25" customHeight="1" x14ac:dyDescent="0.2">
      <c r="B59" s="79" t="s">
        <v>31</v>
      </c>
      <c r="C59" s="81" t="s">
        <v>25</v>
      </c>
      <c r="D59" s="81" t="s">
        <v>29</v>
      </c>
      <c r="E59" s="81" t="s">
        <v>26</v>
      </c>
      <c r="F59" s="81" t="s">
        <v>24</v>
      </c>
    </row>
    <row r="60" spans="2:6" x14ac:dyDescent="0.2">
      <c r="B60" s="80"/>
      <c r="C60" s="82"/>
      <c r="D60" s="82"/>
      <c r="E60" s="82"/>
      <c r="F60" s="82"/>
    </row>
    <row r="61" spans="2:6" x14ac:dyDescent="0.2">
      <c r="B61" s="94"/>
      <c r="C61" s="95"/>
      <c r="D61" s="95"/>
      <c r="E61" s="95"/>
      <c r="F61" s="95"/>
    </row>
    <row r="62" spans="2:6" x14ac:dyDescent="0.2">
      <c r="B62" s="60">
        <v>46</v>
      </c>
      <c r="C62" s="61" t="s">
        <v>5</v>
      </c>
      <c r="D62" s="62">
        <v>-850072.41732000001</v>
      </c>
      <c r="E62" s="62">
        <v>7.6475439141700772</v>
      </c>
      <c r="F62" s="63">
        <v>-1.7995637942746376E-2</v>
      </c>
    </row>
    <row r="63" spans="2:6" x14ac:dyDescent="0.2">
      <c r="B63" s="74">
        <v>47</v>
      </c>
      <c r="C63" s="72" t="s">
        <v>2</v>
      </c>
      <c r="D63" s="73">
        <v>-2873372.5165300001</v>
      </c>
      <c r="E63" s="73">
        <v>25.849847676754589</v>
      </c>
      <c r="F63" s="75">
        <v>-6.0827960569678104E-2</v>
      </c>
    </row>
    <row r="64" spans="2:6" x14ac:dyDescent="0.2">
      <c r="B64" s="42">
        <v>48</v>
      </c>
      <c r="C64" s="43" t="s">
        <v>58</v>
      </c>
      <c r="D64" s="15">
        <v>-7392181.5582700009</v>
      </c>
      <c r="E64" s="15">
        <v>66.502608409075322</v>
      </c>
      <c r="F64" s="17">
        <v>-0.15648904754381315</v>
      </c>
    </row>
    <row r="65" spans="1:7" x14ac:dyDescent="0.2">
      <c r="B65" s="68"/>
      <c r="C65" s="69" t="s">
        <v>35</v>
      </c>
      <c r="D65" s="70">
        <v>-11115626.492120001</v>
      </c>
      <c r="E65" s="70">
        <v>99.999999999999986</v>
      </c>
      <c r="F65" s="71">
        <f>SUM(F62:F64)</f>
        <v>-0.23531264605623764</v>
      </c>
      <c r="G65" s="9"/>
    </row>
    <row r="66" spans="1:7" x14ac:dyDescent="0.2">
      <c r="B66" s="22"/>
      <c r="C66" s="19" t="s">
        <v>59</v>
      </c>
      <c r="D66" s="20">
        <v>4723769282.4479418</v>
      </c>
      <c r="E66" s="20">
        <f>+E65</f>
        <v>99.999999999999986</v>
      </c>
      <c r="F66" s="21">
        <f>+F58+F65</f>
        <v>99.999999999999972</v>
      </c>
      <c r="G66" s="9"/>
    </row>
    <row r="67" spans="1:7" ht="6" customHeight="1" x14ac:dyDescent="0.2">
      <c r="B67" s="24"/>
      <c r="C67" s="25"/>
      <c r="D67" s="25"/>
      <c r="E67" s="25"/>
      <c r="F67" s="26"/>
    </row>
    <row r="68" spans="1:7" s="4" customFormat="1" ht="15" x14ac:dyDescent="0.25">
      <c r="A68" s="2"/>
      <c r="B68" s="48" t="s">
        <v>82</v>
      </c>
      <c r="C68" s="49"/>
      <c r="D68" s="49"/>
      <c r="E68" s="27"/>
      <c r="F68" s="50" t="s">
        <v>85</v>
      </c>
    </row>
    <row r="69" spans="1:7" ht="20.25" customHeight="1" x14ac:dyDescent="0.2">
      <c r="A69" s="4"/>
      <c r="B69" s="83" t="s">
        <v>86</v>
      </c>
      <c r="C69" s="84"/>
      <c r="D69" s="84"/>
      <c r="E69" s="84"/>
      <c r="F69" s="85"/>
    </row>
    <row r="70" spans="1:7" ht="9.75" customHeight="1" x14ac:dyDescent="0.25">
      <c r="B70" s="51"/>
      <c r="C70" s="52"/>
      <c r="D70" s="52"/>
      <c r="E70" s="52"/>
      <c r="F70" s="53"/>
    </row>
    <row r="71" spans="1:7" ht="15.75" x14ac:dyDescent="0.25">
      <c r="B71" s="76" t="s">
        <v>64</v>
      </c>
      <c r="C71" s="77"/>
      <c r="D71" s="77"/>
      <c r="E71" s="77"/>
      <c r="F71" s="78"/>
    </row>
    <row r="72" spans="1:7" ht="14.1" customHeight="1" x14ac:dyDescent="0.3">
      <c r="B72" s="10"/>
      <c r="C72" s="10"/>
      <c r="D72" s="10"/>
      <c r="E72" s="10"/>
      <c r="F72" s="10"/>
    </row>
    <row r="73" spans="1:7" ht="14.1" customHeight="1" x14ac:dyDescent="0.2"/>
    <row r="74" spans="1:7" ht="14.1" customHeight="1" x14ac:dyDescent="0.2"/>
    <row r="75" spans="1:7" ht="14.1" customHeight="1" x14ac:dyDescent="0.2"/>
    <row r="76" spans="1:7" ht="14.1" customHeight="1" x14ac:dyDescent="0.2"/>
    <row r="77" spans="1:7" ht="14.1" customHeight="1" x14ac:dyDescent="0.2"/>
    <row r="78" spans="1:7" ht="14.1" customHeight="1" x14ac:dyDescent="0.2"/>
    <row r="79" spans="1:7" ht="14.1" customHeight="1" x14ac:dyDescent="0.2"/>
    <row r="80" spans="1:7" ht="14.1" customHeight="1" x14ac:dyDescent="0.2"/>
    <row r="81" spans="4:5" ht="10.5" customHeight="1" x14ac:dyDescent="0.2"/>
    <row r="82" spans="4:5" ht="10.5" customHeight="1" x14ac:dyDescent="0.2"/>
    <row r="83" spans="4:5" ht="11.25" customHeight="1" x14ac:dyDescent="0.2"/>
    <row r="84" spans="4:5" ht="12.75" customHeight="1" x14ac:dyDescent="0.2"/>
    <row r="85" spans="4:5" ht="11.25" customHeight="1" x14ac:dyDescent="0.2"/>
    <row r="86" spans="4:5" ht="14.1" customHeight="1" x14ac:dyDescent="0.2"/>
    <row r="87" spans="4:5" ht="14.1" customHeight="1" x14ac:dyDescent="0.2"/>
    <row r="88" spans="4:5" ht="14.1" customHeight="1" x14ac:dyDescent="0.2"/>
    <row r="89" spans="4:5" ht="14.1" customHeight="1" x14ac:dyDescent="0.2"/>
    <row r="90" spans="4:5" ht="14.1" customHeight="1" x14ac:dyDescent="0.2"/>
    <row r="91" spans="4:5" ht="14.1" customHeight="1" x14ac:dyDescent="0.2"/>
    <row r="92" spans="4:5" ht="14.1" customHeight="1" x14ac:dyDescent="0.2"/>
    <row r="93" spans="4:5" ht="14.1" customHeight="1" x14ac:dyDescent="0.2">
      <c r="E93" s="11"/>
    </row>
    <row r="94" spans="4:5" ht="14.1" customHeight="1" x14ac:dyDescent="0.2"/>
    <row r="95" spans="4:5" ht="14.1" customHeight="1" x14ac:dyDescent="0.2"/>
    <row r="96" spans="4:5" x14ac:dyDescent="0.2">
      <c r="D96" s="12"/>
    </row>
    <row r="97" spans="4:4" ht="10.5" customHeight="1" x14ac:dyDescent="0.2">
      <c r="D97" s="12"/>
    </row>
    <row r="98" spans="4:4" ht="11.25" customHeight="1" x14ac:dyDescent="0.2">
      <c r="D98" s="13"/>
    </row>
    <row r="99" spans="4:4" ht="11.25" customHeight="1" x14ac:dyDescent="0.2"/>
    <row r="100" spans="4:4" ht="10.5" customHeight="1" x14ac:dyDescent="0.2"/>
  </sheetData>
  <sortState ref="C13:F57">
    <sortCondition descending="1" ref="D13:D57"/>
  </sortState>
  <mergeCells count="17">
    <mergeCell ref="B10:B12"/>
    <mergeCell ref="C10:C12"/>
    <mergeCell ref="D10:D12"/>
    <mergeCell ref="E10:E12"/>
    <mergeCell ref="F10:F12"/>
    <mergeCell ref="B1:F1"/>
    <mergeCell ref="B2:F2"/>
    <mergeCell ref="B3:F3"/>
    <mergeCell ref="B4:F4"/>
    <mergeCell ref="B8:F8"/>
    <mergeCell ref="B71:F71"/>
    <mergeCell ref="B59:B61"/>
    <mergeCell ref="C59:C61"/>
    <mergeCell ref="D59:D61"/>
    <mergeCell ref="E59:E61"/>
    <mergeCell ref="F59:F61"/>
    <mergeCell ref="B69:F69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00"/>
  <sheetViews>
    <sheetView topLeftCell="A49" workbookViewId="0">
      <selection activeCell="B65" sqref="B65:F66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x14ac:dyDescent="0.2">
      <c r="B1" s="86" t="s">
        <v>13</v>
      </c>
      <c r="C1" s="86"/>
      <c r="D1" s="86"/>
      <c r="E1" s="86"/>
      <c r="F1" s="86"/>
    </row>
    <row r="2" spans="2:6" x14ac:dyDescent="0.2">
      <c r="B2" s="86" t="s">
        <v>66</v>
      </c>
      <c r="C2" s="86"/>
      <c r="D2" s="86"/>
      <c r="E2" s="86"/>
      <c r="F2" s="86" t="s">
        <v>12</v>
      </c>
    </row>
    <row r="3" spans="2:6" x14ac:dyDescent="0.2">
      <c r="B3" s="86" t="s">
        <v>33</v>
      </c>
      <c r="C3" s="86"/>
      <c r="D3" s="86"/>
      <c r="E3" s="86"/>
      <c r="F3" s="86"/>
    </row>
    <row r="4" spans="2:6" x14ac:dyDescent="0.2">
      <c r="B4" s="86" t="s">
        <v>61</v>
      </c>
      <c r="C4" s="86"/>
      <c r="D4" s="86"/>
      <c r="E4" s="86"/>
      <c r="F4" s="86"/>
    </row>
    <row r="5" spans="2:6" x14ac:dyDescent="0.2">
      <c r="B5" s="3"/>
      <c r="D5" s="4"/>
      <c r="E5" s="4"/>
      <c r="F5" s="36" t="s">
        <v>12</v>
      </c>
    </row>
    <row r="6" spans="2:6" ht="20.25" x14ac:dyDescent="0.2">
      <c r="B6" s="5" t="s">
        <v>60</v>
      </c>
      <c r="C6" s="5"/>
      <c r="D6" s="5"/>
      <c r="E6" s="5"/>
      <c r="F6" s="5"/>
    </row>
    <row r="7" spans="2:6" x14ac:dyDescent="0.2">
      <c r="B7" s="6" t="s">
        <v>78</v>
      </c>
      <c r="C7" s="6"/>
      <c r="D7" s="6"/>
      <c r="E7" s="6"/>
      <c r="F7" s="7"/>
    </row>
    <row r="8" spans="2:6" ht="18" x14ac:dyDescent="0.25">
      <c r="B8" s="87" t="s">
        <v>27</v>
      </c>
      <c r="C8" s="87"/>
      <c r="D8" s="87"/>
      <c r="E8" s="87"/>
      <c r="F8" s="87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88" t="s">
        <v>31</v>
      </c>
      <c r="C10" s="91" t="s">
        <v>22</v>
      </c>
      <c r="D10" s="91" t="s">
        <v>28</v>
      </c>
      <c r="E10" s="91" t="s">
        <v>23</v>
      </c>
      <c r="F10" s="91" t="s">
        <v>24</v>
      </c>
    </row>
    <row r="11" spans="2:6" ht="12.75" customHeight="1" x14ac:dyDescent="0.2">
      <c r="B11" s="89"/>
      <c r="C11" s="92"/>
      <c r="D11" s="92"/>
      <c r="E11" s="92"/>
      <c r="F11" s="92"/>
    </row>
    <row r="12" spans="2:6" ht="25.5" customHeight="1" x14ac:dyDescent="0.2">
      <c r="B12" s="90"/>
      <c r="C12" s="93"/>
      <c r="D12" s="93"/>
      <c r="E12" s="93"/>
      <c r="F12" s="93"/>
    </row>
    <row r="13" spans="2:6" ht="14.1" customHeight="1" x14ac:dyDescent="0.2">
      <c r="B13" s="32">
        <v>1</v>
      </c>
      <c r="C13" s="33" t="s">
        <v>7</v>
      </c>
      <c r="D13" s="1">
        <v>1534551478.3393798</v>
      </c>
      <c r="E13" s="1">
        <v>53.232924911170322</v>
      </c>
      <c r="F13" s="16">
        <v>53.358034774941224</v>
      </c>
    </row>
    <row r="14" spans="2:6" ht="14.1" customHeight="1" x14ac:dyDescent="0.2">
      <c r="B14" s="34">
        <v>2</v>
      </c>
      <c r="C14" s="35" t="s">
        <v>52</v>
      </c>
      <c r="D14" s="1">
        <v>590894350.28306997</v>
      </c>
      <c r="E14" s="1">
        <v>20.497868610502795</v>
      </c>
      <c r="F14" s="16">
        <v>20.546043411224964</v>
      </c>
    </row>
    <row r="15" spans="2:6" ht="14.1" customHeight="1" x14ac:dyDescent="0.2">
      <c r="B15" s="32">
        <v>3</v>
      </c>
      <c r="C15" s="33" t="s">
        <v>51</v>
      </c>
      <c r="D15" s="1">
        <v>155037226.24919</v>
      </c>
      <c r="E15" s="1">
        <v>5.3781741048468179</v>
      </c>
      <c r="F15" s="16">
        <v>5.3908140758932399</v>
      </c>
    </row>
    <row r="16" spans="2:6" ht="14.1" customHeight="1" x14ac:dyDescent="0.2">
      <c r="B16" s="34">
        <v>4</v>
      </c>
      <c r="C16" s="35" t="s">
        <v>43</v>
      </c>
      <c r="D16" s="1">
        <v>147470586.35299</v>
      </c>
      <c r="E16" s="1">
        <v>5.1156906501632609</v>
      </c>
      <c r="F16" s="16">
        <v>5.1277137235037547</v>
      </c>
    </row>
    <row r="17" spans="2:6" ht="14.1" customHeight="1" x14ac:dyDescent="0.2">
      <c r="B17" s="32">
        <v>5</v>
      </c>
      <c r="C17" s="33" t="s">
        <v>10</v>
      </c>
      <c r="D17" s="1">
        <v>121377462.11253999</v>
      </c>
      <c r="E17" s="1">
        <v>4.2105314925878901</v>
      </c>
      <c r="F17" s="16">
        <v>4.2204272295273837</v>
      </c>
    </row>
    <row r="18" spans="2:6" ht="14.1" customHeight="1" x14ac:dyDescent="0.2">
      <c r="B18" s="34">
        <v>6</v>
      </c>
      <c r="C18" s="35" t="s">
        <v>18</v>
      </c>
      <c r="D18" s="1">
        <v>93200012.05336</v>
      </c>
      <c r="E18" s="1">
        <v>3.2330679767912249</v>
      </c>
      <c r="F18" s="16">
        <v>3.2406664451228702</v>
      </c>
    </row>
    <row r="19" spans="2:6" ht="14.1" customHeight="1" x14ac:dyDescent="0.2">
      <c r="B19" s="32">
        <v>7</v>
      </c>
      <c r="C19" s="33" t="s">
        <v>4</v>
      </c>
      <c r="D19" s="1">
        <v>63549277.588160001</v>
      </c>
      <c r="E19" s="1">
        <v>2.2044968642371465</v>
      </c>
      <c r="F19" s="16">
        <v>2.2096779491170082</v>
      </c>
    </row>
    <row r="20" spans="2:6" ht="14.1" customHeight="1" x14ac:dyDescent="0.2">
      <c r="B20" s="34">
        <v>8</v>
      </c>
      <c r="C20" s="35" t="s">
        <v>63</v>
      </c>
      <c r="D20" s="1">
        <v>22768714.164830003</v>
      </c>
      <c r="E20" s="1">
        <v>0.78983681457979793</v>
      </c>
      <c r="F20" s="16">
        <v>0.79169311641626872</v>
      </c>
    </row>
    <row r="21" spans="2:6" ht="14.1" customHeight="1" x14ac:dyDescent="0.2">
      <c r="B21" s="32">
        <v>9</v>
      </c>
      <c r="C21" s="33" t="s">
        <v>56</v>
      </c>
      <c r="D21" s="1">
        <v>22023457.662549999</v>
      </c>
      <c r="E21" s="1">
        <v>0.76398418989733097</v>
      </c>
      <c r="F21" s="16">
        <v>0.76577973199990512</v>
      </c>
    </row>
    <row r="22" spans="2:6" ht="14.1" customHeight="1" x14ac:dyDescent="0.2">
      <c r="B22" s="34">
        <v>10</v>
      </c>
      <c r="C22" s="35" t="s">
        <v>32</v>
      </c>
      <c r="D22" s="1">
        <v>20388270.587810002</v>
      </c>
      <c r="E22" s="1">
        <v>0.70726025981481111</v>
      </c>
      <c r="F22" s="16">
        <v>0.70892248737235475</v>
      </c>
    </row>
    <row r="23" spans="2:6" ht="14.1" customHeight="1" x14ac:dyDescent="0.2">
      <c r="B23" s="32">
        <v>11</v>
      </c>
      <c r="C23" s="33" t="s">
        <v>42</v>
      </c>
      <c r="D23" s="1">
        <v>20079789.708270002</v>
      </c>
      <c r="E23" s="1">
        <v>0.69655919195956062</v>
      </c>
      <c r="F23" s="16">
        <v>0.69819626949681501</v>
      </c>
    </row>
    <row r="24" spans="2:6" ht="14.1" customHeight="1" x14ac:dyDescent="0.2">
      <c r="B24" s="34">
        <v>12</v>
      </c>
      <c r="C24" s="35" t="s">
        <v>0</v>
      </c>
      <c r="D24" s="1">
        <v>14335433.755700001</v>
      </c>
      <c r="E24" s="1">
        <v>0.49728997655526308</v>
      </c>
      <c r="F24" s="16">
        <v>0.49845872468107588</v>
      </c>
    </row>
    <row r="25" spans="2:6" ht="14.1" customHeight="1" x14ac:dyDescent="0.2">
      <c r="B25" s="32">
        <v>13</v>
      </c>
      <c r="C25" s="33" t="s">
        <v>41</v>
      </c>
      <c r="D25" s="1">
        <v>11428871.810930001</v>
      </c>
      <c r="E25" s="1">
        <v>0.39646260390625776</v>
      </c>
      <c r="F25" s="16">
        <v>0.39739438404886196</v>
      </c>
    </row>
    <row r="26" spans="2:6" ht="14.1" customHeight="1" x14ac:dyDescent="0.2">
      <c r="B26" s="34">
        <v>14</v>
      </c>
      <c r="C26" s="35" t="s">
        <v>17</v>
      </c>
      <c r="D26" s="1">
        <v>10469302.53757</v>
      </c>
      <c r="E26" s="1">
        <v>0.36317556218960168</v>
      </c>
      <c r="F26" s="16">
        <v>0.3640291099739153</v>
      </c>
    </row>
    <row r="27" spans="2:6" ht="14.1" customHeight="1" x14ac:dyDescent="0.2">
      <c r="B27" s="32">
        <v>15</v>
      </c>
      <c r="C27" s="33" t="s">
        <v>46</v>
      </c>
      <c r="D27" s="1">
        <v>9024948.6052000001</v>
      </c>
      <c r="E27" s="1">
        <v>0.3130715510095991</v>
      </c>
      <c r="F27" s="16">
        <v>0.31380734261155813</v>
      </c>
    </row>
    <row r="28" spans="2:6" ht="14.1" customHeight="1" x14ac:dyDescent="0.2">
      <c r="B28" s="34">
        <v>16</v>
      </c>
      <c r="C28" s="35" t="s">
        <v>55</v>
      </c>
      <c r="D28" s="1">
        <v>8533461.9953000005</v>
      </c>
      <c r="E28" s="1">
        <v>0.29602209377798838</v>
      </c>
      <c r="F28" s="16">
        <v>0.29671781515507856</v>
      </c>
    </row>
    <row r="29" spans="2:6" ht="14.1" customHeight="1" x14ac:dyDescent="0.2">
      <c r="B29" s="32">
        <v>17</v>
      </c>
      <c r="C29" s="33" t="s">
        <v>45</v>
      </c>
      <c r="D29" s="1">
        <v>6954378.8001899999</v>
      </c>
      <c r="E29" s="1">
        <v>0.24124438293524325</v>
      </c>
      <c r="F29" s="16">
        <v>0.24181136383916479</v>
      </c>
    </row>
    <row r="30" spans="2:6" ht="14.1" customHeight="1" x14ac:dyDescent="0.2">
      <c r="B30" s="34">
        <v>18</v>
      </c>
      <c r="C30" s="35" t="s">
        <v>9</v>
      </c>
      <c r="D30" s="1">
        <v>6661869.7487299992</v>
      </c>
      <c r="E30" s="1">
        <v>0.23109737086559395</v>
      </c>
      <c r="F30" s="16">
        <v>0.23164050391032248</v>
      </c>
    </row>
    <row r="31" spans="2:6" ht="14.1" customHeight="1" x14ac:dyDescent="0.2">
      <c r="B31" s="32">
        <v>19</v>
      </c>
      <c r="C31" s="33" t="s">
        <v>37</v>
      </c>
      <c r="D31" s="1">
        <v>4869660.6325900005</v>
      </c>
      <c r="E31" s="1">
        <v>0.16892641430189639</v>
      </c>
      <c r="F31" s="16">
        <v>0.16932343101130853</v>
      </c>
    </row>
    <row r="32" spans="2:6" ht="14.1" customHeight="1" x14ac:dyDescent="0.2">
      <c r="B32" s="34">
        <v>20</v>
      </c>
      <c r="C32" s="35" t="s">
        <v>48</v>
      </c>
      <c r="D32" s="1">
        <v>4661187.8461300004</v>
      </c>
      <c r="E32" s="1">
        <v>0.16169458380008947</v>
      </c>
      <c r="F32" s="16">
        <v>0.16207460401099238</v>
      </c>
    </row>
    <row r="33" spans="2:6" ht="14.1" customHeight="1" x14ac:dyDescent="0.2">
      <c r="B33" s="32">
        <v>21</v>
      </c>
      <c r="C33" s="33" t="s">
        <v>14</v>
      </c>
      <c r="D33" s="1">
        <v>3146042.2940000002</v>
      </c>
      <c r="E33" s="1">
        <v>0.10913484204850497</v>
      </c>
      <c r="F33" s="16">
        <v>0.10939133453401337</v>
      </c>
    </row>
    <row r="34" spans="2:6" ht="14.1" customHeight="1" x14ac:dyDescent="0.2">
      <c r="B34" s="34">
        <v>22</v>
      </c>
      <c r="C34" s="35" t="s">
        <v>30</v>
      </c>
      <c r="D34" s="1">
        <v>2547801.1853200002</v>
      </c>
      <c r="E34" s="1">
        <v>8.838211757711735E-2</v>
      </c>
      <c r="F34" s="16">
        <v>8.8589836290832738E-2</v>
      </c>
    </row>
    <row r="35" spans="2:6" ht="14.1" customHeight="1" x14ac:dyDescent="0.2">
      <c r="B35" s="32">
        <v>23</v>
      </c>
      <c r="C35" s="33" t="s">
        <v>11</v>
      </c>
      <c r="D35" s="1">
        <v>1516668.5120299999</v>
      </c>
      <c r="E35" s="1">
        <v>5.2612572569672861E-2</v>
      </c>
      <c r="F35" s="16">
        <v>5.2736224459885787E-2</v>
      </c>
    </row>
    <row r="36" spans="2:6" ht="14.1" customHeight="1" x14ac:dyDescent="0.2">
      <c r="B36" s="34">
        <v>24</v>
      </c>
      <c r="C36" s="35" t="s">
        <v>2</v>
      </c>
      <c r="D36" s="1">
        <v>1459347.7092899999</v>
      </c>
      <c r="E36" s="1">
        <v>5.0624138795259205E-2</v>
      </c>
      <c r="F36" s="16">
        <v>5.0743117399549002E-2</v>
      </c>
    </row>
    <row r="37" spans="2:6" ht="14.1" customHeight="1" x14ac:dyDescent="0.2">
      <c r="B37" s="32">
        <v>25</v>
      </c>
      <c r="C37" s="33" t="s">
        <v>49</v>
      </c>
      <c r="D37" s="1">
        <v>1149781.9886500002</v>
      </c>
      <c r="E37" s="1">
        <v>3.9885438272983909E-2</v>
      </c>
      <c r="F37" s="16">
        <v>3.9979178411387026E-2</v>
      </c>
    </row>
    <row r="38" spans="2:6" ht="14.1" customHeight="1" x14ac:dyDescent="0.2">
      <c r="B38" s="34">
        <v>26</v>
      </c>
      <c r="C38" s="35" t="s">
        <v>39</v>
      </c>
      <c r="D38" s="1">
        <v>975678.98301999993</v>
      </c>
      <c r="E38" s="1">
        <v>3.3845880554437852E-2</v>
      </c>
      <c r="F38" s="16">
        <v>3.3925426315119571E-2</v>
      </c>
    </row>
    <row r="39" spans="2:6" ht="14.1" customHeight="1" x14ac:dyDescent="0.2">
      <c r="B39" s="32">
        <v>27</v>
      </c>
      <c r="C39" s="33" t="s">
        <v>19</v>
      </c>
      <c r="D39" s="1">
        <v>673652.31328999996</v>
      </c>
      <c r="E39" s="1">
        <v>2.3368706436886235E-2</v>
      </c>
      <c r="F39" s="16">
        <v>2.3423628380095245E-2</v>
      </c>
    </row>
    <row r="40" spans="2:6" ht="14.1" customHeight="1" x14ac:dyDescent="0.2">
      <c r="B40" s="34">
        <v>28</v>
      </c>
      <c r="C40" s="35" t="s">
        <v>40</v>
      </c>
      <c r="D40" s="1">
        <v>584553.47334000003</v>
      </c>
      <c r="E40" s="1">
        <v>2.0277906340780385E-2</v>
      </c>
      <c r="F40" s="16">
        <v>2.0325564178558179E-2</v>
      </c>
    </row>
    <row r="41" spans="2:6" ht="14.1" customHeight="1" x14ac:dyDescent="0.2">
      <c r="B41" s="32">
        <v>29</v>
      </c>
      <c r="C41" s="33" t="s">
        <v>21</v>
      </c>
      <c r="D41" s="1">
        <v>565359.61086999997</v>
      </c>
      <c r="E41" s="1">
        <v>1.9612079580294952E-2</v>
      </c>
      <c r="F41" s="16">
        <v>1.9658172568960314E-2</v>
      </c>
    </row>
    <row r="42" spans="2:6" ht="14.1" customHeight="1" x14ac:dyDescent="0.2">
      <c r="B42" s="34">
        <v>30</v>
      </c>
      <c r="C42" s="35" t="s">
        <v>5</v>
      </c>
      <c r="D42" s="1">
        <v>529181.20337999996</v>
      </c>
      <c r="E42" s="1">
        <v>1.835706632299778E-2</v>
      </c>
      <c r="F42" s="16">
        <v>1.8400209736040292E-2</v>
      </c>
    </row>
    <row r="43" spans="2:6" ht="14.1" customHeight="1" x14ac:dyDescent="0.2">
      <c r="B43" s="32">
        <v>31</v>
      </c>
      <c r="C43" s="33" t="s">
        <v>6</v>
      </c>
      <c r="D43" s="1">
        <v>509348.39841000002</v>
      </c>
      <c r="E43" s="1">
        <v>1.7669074924437214E-2</v>
      </c>
      <c r="F43" s="16">
        <v>1.7710601396267251E-2</v>
      </c>
    </row>
    <row r="44" spans="2:6" ht="14.1" customHeight="1" x14ac:dyDescent="0.2">
      <c r="B44" s="34">
        <v>32</v>
      </c>
      <c r="C44" s="35" t="s">
        <v>1</v>
      </c>
      <c r="D44" s="1">
        <v>203271.26895</v>
      </c>
      <c r="E44" s="1">
        <v>7.0513921164269706E-3</v>
      </c>
      <c r="F44" s="16">
        <v>7.0679645423936729E-3</v>
      </c>
    </row>
    <row r="45" spans="2:6" ht="14.1" customHeight="1" x14ac:dyDescent="0.2">
      <c r="B45" s="32">
        <v>33</v>
      </c>
      <c r="C45" s="33" t="s">
        <v>50</v>
      </c>
      <c r="D45" s="1">
        <v>141473.72661000001</v>
      </c>
      <c r="E45" s="1">
        <v>4.9076621878357133E-3</v>
      </c>
      <c r="F45" s="16">
        <v>4.9191963454792821E-3</v>
      </c>
    </row>
    <row r="46" spans="2:6" ht="14.1" customHeight="1" x14ac:dyDescent="0.2">
      <c r="B46" s="34">
        <v>34</v>
      </c>
      <c r="C46" s="35" t="s">
        <v>44</v>
      </c>
      <c r="D46" s="1">
        <v>99300.666010000001</v>
      </c>
      <c r="E46" s="1">
        <v>3.4446970153519168E-3</v>
      </c>
      <c r="F46" s="16">
        <v>3.4527928615794507E-3</v>
      </c>
    </row>
    <row r="47" spans="2:6" ht="14.1" customHeight="1" x14ac:dyDescent="0.2">
      <c r="B47" s="32">
        <v>35</v>
      </c>
      <c r="C47" s="33" t="s">
        <v>57</v>
      </c>
      <c r="D47" s="1">
        <v>94142.342519999991</v>
      </c>
      <c r="E47" s="1">
        <v>3.2657570117830249E-3</v>
      </c>
      <c r="F47" s="16">
        <v>3.2734323070168453E-3</v>
      </c>
    </row>
    <row r="48" spans="2:6" ht="14.1" customHeight="1" x14ac:dyDescent="0.2">
      <c r="B48" s="34">
        <v>36</v>
      </c>
      <c r="C48" s="35" t="s">
        <v>16</v>
      </c>
      <c r="D48" s="1">
        <v>74350.450239999991</v>
      </c>
      <c r="E48" s="1">
        <v>2.5791848566857276E-3</v>
      </c>
      <c r="F48" s="16">
        <v>2.5852465462622141E-3</v>
      </c>
    </row>
    <row r="49" spans="2:6" ht="14.1" customHeight="1" x14ac:dyDescent="0.2">
      <c r="B49" s="32">
        <v>37</v>
      </c>
      <c r="C49" s="33" t="s">
        <v>8</v>
      </c>
      <c r="D49" s="1">
        <v>50607.001090000005</v>
      </c>
      <c r="E49" s="1">
        <v>1.7555349084272896E-3</v>
      </c>
      <c r="F49" s="16">
        <v>1.7596608273694647E-3</v>
      </c>
    </row>
    <row r="50" spans="2:6" ht="14.1" customHeight="1" x14ac:dyDescent="0.2">
      <c r="B50" s="34">
        <v>38</v>
      </c>
      <c r="C50" s="35" t="s">
        <v>36</v>
      </c>
      <c r="D50" s="1">
        <v>48965.704560000006</v>
      </c>
      <c r="E50" s="1">
        <v>1.6985990439928142E-3</v>
      </c>
      <c r="F50" s="16">
        <v>1.7025911502945052E-3</v>
      </c>
    </row>
    <row r="51" spans="2:6" ht="14.1" customHeight="1" x14ac:dyDescent="0.2">
      <c r="B51" s="32">
        <v>39</v>
      </c>
      <c r="C51" s="33" t="s">
        <v>15</v>
      </c>
      <c r="D51" s="1">
        <v>34448.760860000002</v>
      </c>
      <c r="E51" s="1">
        <v>1.1950125662305608E-3</v>
      </c>
      <c r="F51" s="16">
        <v>1.1978211261512322E-3</v>
      </c>
    </row>
    <row r="52" spans="2:6" ht="14.1" customHeight="1" x14ac:dyDescent="0.2">
      <c r="B52" s="34">
        <v>40</v>
      </c>
      <c r="C52" s="35" t="s">
        <v>62</v>
      </c>
      <c r="D52" s="1">
        <v>14418.763999999999</v>
      </c>
      <c r="E52" s="1">
        <v>5.0018066657137885E-4</v>
      </c>
      <c r="F52" s="16">
        <v>5.0135620849698227E-4</v>
      </c>
    </row>
    <row r="53" spans="2:6" ht="14.1" customHeight="1" x14ac:dyDescent="0.2">
      <c r="B53" s="32">
        <v>41</v>
      </c>
      <c r="C53" s="33" t="s">
        <v>53</v>
      </c>
      <c r="D53" s="1">
        <v>6507.3549999999996</v>
      </c>
      <c r="E53" s="1">
        <v>2.2573732127917446E-4</v>
      </c>
      <c r="F53" s="16">
        <v>2.2626785694972745E-4</v>
      </c>
    </row>
    <row r="54" spans="2:6" x14ac:dyDescent="0.2">
      <c r="B54" s="34">
        <v>42</v>
      </c>
      <c r="C54" s="35" t="s">
        <v>3</v>
      </c>
      <c r="D54" s="1">
        <v>6235.60113</v>
      </c>
      <c r="E54" s="1">
        <v>2.1631029744828635E-4</v>
      </c>
      <c r="F54" s="16">
        <v>2.1681867740094078E-4</v>
      </c>
    </row>
    <row r="55" spans="2:6" x14ac:dyDescent="0.2">
      <c r="B55" s="32">
        <v>43</v>
      </c>
      <c r="C55" s="33" t="s">
        <v>65</v>
      </c>
      <c r="D55" s="1">
        <v>302.76228000000003</v>
      </c>
      <c r="E55" s="1">
        <v>1.0502692118621989E-5</v>
      </c>
      <c r="F55" s="16">
        <v>1.0527375909384588E-5</v>
      </c>
    </row>
    <row r="56" spans="2:6" ht="12.75" customHeight="1" x14ac:dyDescent="0.2">
      <c r="B56" s="34">
        <v>44</v>
      </c>
      <c r="C56" s="35" t="s">
        <v>54</v>
      </c>
      <c r="D56" s="1">
        <v>0</v>
      </c>
      <c r="E56" s="1">
        <v>0</v>
      </c>
      <c r="F56" s="16">
        <v>0</v>
      </c>
    </row>
    <row r="57" spans="2:6" x14ac:dyDescent="0.2">
      <c r="B57" s="32">
        <v>45</v>
      </c>
      <c r="C57" s="33" t="s">
        <v>20</v>
      </c>
      <c r="D57" s="1">
        <v>0</v>
      </c>
      <c r="E57" s="1">
        <v>0</v>
      </c>
      <c r="F57" s="16">
        <v>0</v>
      </c>
    </row>
    <row r="58" spans="2:6" x14ac:dyDescent="0.2">
      <c r="B58" s="34">
        <v>46</v>
      </c>
      <c r="C58" s="35" t="s">
        <v>38</v>
      </c>
      <c r="D58" s="1">
        <v>0</v>
      </c>
      <c r="E58" s="1">
        <v>0</v>
      </c>
      <c r="F58" s="16">
        <v>0</v>
      </c>
    </row>
    <row r="59" spans="2:6" x14ac:dyDescent="0.2">
      <c r="B59" s="32">
        <v>47</v>
      </c>
      <c r="C59" s="33" t="s">
        <v>47</v>
      </c>
      <c r="D59" s="1">
        <v>0</v>
      </c>
      <c r="E59" s="1">
        <v>0</v>
      </c>
      <c r="F59" s="16">
        <v>0</v>
      </c>
    </row>
    <row r="60" spans="2:6" x14ac:dyDescent="0.2">
      <c r="B60" s="18"/>
      <c r="C60" s="19" t="s">
        <v>34</v>
      </c>
      <c r="D60" s="20">
        <v>2882711180.9093394</v>
      </c>
      <c r="E60" s="20">
        <v>100.00000000000001</v>
      </c>
      <c r="F60" s="21">
        <f>SUM(F13:F59)</f>
        <v>100.23502346335412</v>
      </c>
    </row>
    <row r="61" spans="2:6" ht="14.25" customHeight="1" x14ac:dyDescent="0.2">
      <c r="B61" s="79" t="s">
        <v>31</v>
      </c>
      <c r="C61" s="81" t="s">
        <v>25</v>
      </c>
      <c r="D61" s="81" t="s">
        <v>29</v>
      </c>
      <c r="E61" s="81" t="s">
        <v>26</v>
      </c>
      <c r="F61" s="81" t="s">
        <v>24</v>
      </c>
    </row>
    <row r="62" spans="2:6" x14ac:dyDescent="0.2">
      <c r="B62" s="80"/>
      <c r="C62" s="82"/>
      <c r="D62" s="82"/>
      <c r="E62" s="82"/>
      <c r="F62" s="82"/>
    </row>
    <row r="63" spans="2:6" x14ac:dyDescent="0.2">
      <c r="B63" s="80"/>
      <c r="C63" s="82"/>
      <c r="D63" s="82"/>
      <c r="E63" s="82"/>
      <c r="F63" s="82"/>
    </row>
    <row r="64" spans="2:6" x14ac:dyDescent="0.2">
      <c r="B64" s="28">
        <v>48</v>
      </c>
      <c r="C64" s="29" t="s">
        <v>58</v>
      </c>
      <c r="D64" s="30">
        <v>-6759162.0391499996</v>
      </c>
      <c r="E64" s="30">
        <v>100</v>
      </c>
      <c r="F64" s="31">
        <v>-0.2350234633540694</v>
      </c>
    </row>
    <row r="65" spans="1:7" x14ac:dyDescent="0.2">
      <c r="B65" s="22"/>
      <c r="C65" s="19" t="s">
        <v>35</v>
      </c>
      <c r="D65" s="20">
        <v>-6759162.0391499996</v>
      </c>
      <c r="E65" s="20">
        <v>100</v>
      </c>
      <c r="F65" s="23">
        <f>SUM(F64)</f>
        <v>-0.2350234633540694</v>
      </c>
      <c r="G65" s="9"/>
    </row>
    <row r="66" spans="1:7" x14ac:dyDescent="0.2">
      <c r="B66" s="22"/>
      <c r="C66" s="19" t="s">
        <v>59</v>
      </c>
      <c r="D66" s="20">
        <v>2875952018.8701897</v>
      </c>
      <c r="E66" s="20">
        <f>+E65</f>
        <v>100</v>
      </c>
      <c r="F66" s="21">
        <f>+F65+F60</f>
        <v>100.00000000000006</v>
      </c>
      <c r="G66" s="9"/>
    </row>
    <row r="67" spans="1:7" ht="6" customHeight="1" x14ac:dyDescent="0.2">
      <c r="B67" s="24"/>
      <c r="C67" s="25"/>
      <c r="D67" s="25"/>
      <c r="E67" s="25"/>
      <c r="F67" s="26"/>
    </row>
    <row r="68" spans="1:7" s="4" customFormat="1" ht="15" x14ac:dyDescent="0.25">
      <c r="A68" s="2"/>
      <c r="B68" s="48" t="s">
        <v>72</v>
      </c>
      <c r="C68" s="49"/>
      <c r="D68" s="49"/>
      <c r="E68" s="27"/>
      <c r="F68" s="50" t="s">
        <v>79</v>
      </c>
    </row>
    <row r="69" spans="1:7" ht="20.25" customHeight="1" x14ac:dyDescent="0.2">
      <c r="A69" s="4"/>
      <c r="B69" s="83" t="s">
        <v>80</v>
      </c>
      <c r="C69" s="84"/>
      <c r="D69" s="84"/>
      <c r="E69" s="84"/>
      <c r="F69" s="85"/>
    </row>
    <row r="70" spans="1:7" ht="9.75" customHeight="1" x14ac:dyDescent="0.25">
      <c r="B70" s="51"/>
      <c r="C70" s="52"/>
      <c r="D70" s="52"/>
      <c r="E70" s="52"/>
      <c r="F70" s="53"/>
    </row>
    <row r="71" spans="1:7" ht="15.75" x14ac:dyDescent="0.25">
      <c r="B71" s="76" t="s">
        <v>64</v>
      </c>
      <c r="C71" s="77"/>
      <c r="D71" s="77"/>
      <c r="E71" s="77"/>
      <c r="F71" s="78"/>
    </row>
    <row r="72" spans="1:7" ht="14.1" customHeight="1" x14ac:dyDescent="0.3">
      <c r="B72" s="10"/>
      <c r="C72" s="10"/>
      <c r="D72" s="10"/>
      <c r="E72" s="10"/>
      <c r="F72" s="10"/>
    </row>
    <row r="73" spans="1:7" ht="14.1" customHeight="1" x14ac:dyDescent="0.2"/>
    <row r="74" spans="1:7" ht="14.1" customHeight="1" x14ac:dyDescent="0.2"/>
    <row r="75" spans="1:7" ht="14.1" customHeight="1" x14ac:dyDescent="0.2"/>
    <row r="76" spans="1:7" ht="14.1" customHeight="1" x14ac:dyDescent="0.2"/>
    <row r="77" spans="1:7" ht="14.1" customHeight="1" x14ac:dyDescent="0.2"/>
    <row r="78" spans="1:7" ht="14.1" customHeight="1" x14ac:dyDescent="0.2"/>
    <row r="79" spans="1:7" ht="14.1" customHeight="1" x14ac:dyDescent="0.2"/>
    <row r="80" spans="1:7" ht="14.1" customHeight="1" x14ac:dyDescent="0.2"/>
    <row r="81" spans="4:5" ht="10.5" customHeight="1" x14ac:dyDescent="0.2"/>
    <row r="82" spans="4:5" ht="10.5" customHeight="1" x14ac:dyDescent="0.2"/>
    <row r="83" spans="4:5" ht="11.25" customHeight="1" x14ac:dyDescent="0.2"/>
    <row r="84" spans="4:5" ht="12.75" customHeight="1" x14ac:dyDescent="0.2"/>
    <row r="85" spans="4:5" ht="11.25" customHeight="1" x14ac:dyDescent="0.2"/>
    <row r="86" spans="4:5" ht="14.1" customHeight="1" x14ac:dyDescent="0.2"/>
    <row r="87" spans="4:5" ht="14.1" customHeight="1" x14ac:dyDescent="0.2"/>
    <row r="88" spans="4:5" ht="14.1" customHeight="1" x14ac:dyDescent="0.2"/>
    <row r="89" spans="4:5" ht="14.1" customHeight="1" x14ac:dyDescent="0.2"/>
    <row r="90" spans="4:5" ht="14.1" customHeight="1" x14ac:dyDescent="0.2"/>
    <row r="91" spans="4:5" ht="14.1" customHeight="1" x14ac:dyDescent="0.2"/>
    <row r="92" spans="4:5" ht="14.1" customHeight="1" x14ac:dyDescent="0.2"/>
    <row r="93" spans="4:5" ht="14.1" customHeight="1" x14ac:dyDescent="0.2">
      <c r="E93" s="11"/>
    </row>
    <row r="94" spans="4:5" ht="14.1" customHeight="1" x14ac:dyDescent="0.2"/>
    <row r="95" spans="4:5" ht="14.1" customHeight="1" x14ac:dyDescent="0.2"/>
    <row r="96" spans="4:5" x14ac:dyDescent="0.2">
      <c r="D96" s="12"/>
    </row>
    <row r="97" spans="4:4" ht="10.5" customHeight="1" x14ac:dyDescent="0.2">
      <c r="D97" s="12"/>
    </row>
    <row r="98" spans="4:4" ht="11.25" customHeight="1" x14ac:dyDescent="0.2">
      <c r="D98" s="13"/>
    </row>
    <row r="99" spans="4:4" ht="11.25" customHeight="1" x14ac:dyDescent="0.2"/>
    <row r="100" spans="4:4" ht="10.5" customHeight="1" x14ac:dyDescent="0.2"/>
  </sheetData>
  <mergeCells count="17">
    <mergeCell ref="B71:F71"/>
    <mergeCell ref="B61:B63"/>
    <mergeCell ref="C61:C63"/>
    <mergeCell ref="D61:D63"/>
    <mergeCell ref="E61:E63"/>
    <mergeCell ref="F61:F63"/>
    <mergeCell ref="B69:F69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Diciembre</vt:lpstr>
      <vt:lpstr>Noviembre</vt:lpstr>
      <vt:lpstr>Octubre</vt:lpstr>
      <vt:lpstr>Septiembre</vt:lpstr>
      <vt:lpstr>Agosto</vt:lpstr>
      <vt:lpstr>Julio</vt:lpstr>
      <vt:lpstr>Junio</vt:lpstr>
      <vt:lpstr>Mayo</vt:lpstr>
      <vt:lpstr>Abril</vt:lpstr>
      <vt:lpstr>Marzo</vt:lpstr>
      <vt:lpstr>Febrero</vt:lpstr>
      <vt:lpstr>Enero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Company>DIVISIÓN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SUPERINTENDENCIA DE SEGUROS D</dc:creator>
  <cp:lastModifiedBy>Jorfran Jesús Salazar Mata</cp:lastModifiedBy>
  <cp:lastPrinted>2018-03-13T17:33:15Z</cp:lastPrinted>
  <dcterms:created xsi:type="dcterms:W3CDTF">2001-08-14T12:27:45Z</dcterms:created>
  <dcterms:modified xsi:type="dcterms:W3CDTF">2019-04-11T15:12:05Z</dcterms:modified>
</cp:coreProperties>
</file>