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scritorio\2022\IFM\12 Diciembre\20 01 2023\prueba 1\PUBLICACION\"/>
    </mc:Choice>
  </mc:AlternateContent>
  <bookViews>
    <workbookView xWindow="0" yWindow="0" windowWidth="28800" windowHeight="11415"/>
  </bookViews>
  <sheets>
    <sheet name="Diciembre" sheetId="13" r:id="rId1"/>
    <sheet name="Noviembre" sheetId="12" r:id="rId2"/>
    <sheet name="Octubre" sheetId="11" r:id="rId3"/>
    <sheet name="Septiembre" sheetId="10" r:id="rId4"/>
    <sheet name="Agosto" sheetId="9" r:id="rId5"/>
    <sheet name="Julio" sheetId="8" r:id="rId6"/>
    <sheet name="Junio" sheetId="7" r:id="rId7"/>
    <sheet name="Mayo" sheetId="6" r:id="rId8"/>
    <sheet name="Abril" sheetId="5" r:id="rId9"/>
    <sheet name="Marzo" sheetId="4" r:id="rId10"/>
    <sheet name="Febrero" sheetId="2" r:id="rId11"/>
    <sheet name="Enero" sheetId="1" r:id="rId12"/>
  </sheets>
  <definedNames>
    <definedName name="_xlnm.Print_Area" localSheetId="8">Abril!$A$1:$F$76</definedName>
    <definedName name="_xlnm.Print_Area" localSheetId="4">Agosto!$B$1:$F$71</definedName>
    <definedName name="_xlnm.Print_Area" localSheetId="0">Diciembre!$A$1:$F$82</definedName>
    <definedName name="_xlnm.Print_Area" localSheetId="11">Enero!$A$1:$F$75</definedName>
    <definedName name="_xlnm.Print_Area" localSheetId="10">Febrero!$A$1:$F$75</definedName>
    <definedName name="_xlnm.Print_Area" localSheetId="5">Julio!$A$1:$F$76</definedName>
    <definedName name="_xlnm.Print_Area" localSheetId="6">Junio!$A$1:$F$77</definedName>
    <definedName name="_xlnm.Print_Area" localSheetId="9">Marzo!$A$1:$F$75</definedName>
    <definedName name="_xlnm.Print_Area" localSheetId="7">Mayo!$A$1:$F$75</definedName>
    <definedName name="_xlnm.Print_Area" localSheetId="1">Noviembre!$A$1:$F$81</definedName>
    <definedName name="_xlnm.Print_Area" localSheetId="2">Octubre!$A$1:$F$76</definedName>
    <definedName name="_xlnm.Print_Area" localSheetId="3">Septiembre!$A$1:$F$77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3" l="1"/>
  <c r="F75" i="13" s="1"/>
  <c r="D59" i="13"/>
  <c r="D69" i="11" l="1"/>
</calcChain>
</file>

<file path=xl/sharedStrings.xml><?xml version="1.0" encoding="utf-8"?>
<sst xmlns="http://schemas.openxmlformats.org/spreadsheetml/2006/main" count="914" uniqueCount="191">
  <si>
    <t>REPÚBLICA BOLIVARIANA DE VENEZUELA</t>
  </si>
  <si>
    <t>MINISTERIO DEL PODER POPULAR DE ECONOMÌA, FINANZAS Y COMERCIO EXTERIOR</t>
  </si>
  <si>
    <t>CUADRO 4</t>
  </si>
  <si>
    <t>SUPERINTENDENCIA DE LA ACTIVIDAD ASEGURADORA</t>
  </si>
  <si>
    <t>DIRECCIÓN ACTUARIAL / ÁREA DE ESTADÍSTICA</t>
  </si>
  <si>
    <t>INFORMACIÓN FINANCIERA ANALÍTICA MENSUAL DEL MERCADO ASEGURADOR VENEZOLANO</t>
  </si>
  <si>
    <t>ACUMULADA AL 31 DE ENERO  DE 2022</t>
  </si>
  <si>
    <t>SALDO DE OPERACIONES POR EMPRESA</t>
  </si>
  <si>
    <t>Ranking</t>
  </si>
  <si>
    <t>Empresas de Seguros con Saldo de Operaciones Positivo (Utilidad)</t>
  </si>
  <si>
    <t>Saldo de Operaciones Positivo (Utilidad)
(En Miles de Bs.)</t>
  </si>
  <si>
    <t>% Saldo de Operaciones por empresa 
con respecto al Saldo de Operaciones Positivo Total</t>
  </si>
  <si>
    <t>% Saldo de Operaciones por empresa 
con respecto al Saldo de Operaciones del Mercado</t>
  </si>
  <si>
    <t>Occidental C.A., Seguros La</t>
  </si>
  <si>
    <t>Caroní, C.A., Seguros</t>
  </si>
  <si>
    <t>BBVA C.A., Seguros</t>
  </si>
  <si>
    <t>Mercantil C.A., Seguros</t>
  </si>
  <si>
    <t>Constitución C.A., Seguros</t>
  </si>
  <si>
    <t>Previsora, C.N.A. de Seguros La</t>
  </si>
  <si>
    <t>Zuma Seguros, C.A.</t>
  </si>
  <si>
    <t>Venezuela C.A., Seguros</t>
  </si>
  <si>
    <t>Pirámide C.A., Seguros</t>
  </si>
  <si>
    <t>Fé C.A., Seguros La</t>
  </si>
  <si>
    <t>Oceánica de Seguros, C.A.</t>
  </si>
  <si>
    <t>Universal de Seguros C.A.</t>
  </si>
  <si>
    <t>Catatumbo C.A., Seguros</t>
  </si>
  <si>
    <t>Corporativos C.A., Seguros</t>
  </si>
  <si>
    <t>Estar Seguros, S.A.</t>
  </si>
  <si>
    <t>Ávila C.A., de Seguros</t>
  </si>
  <si>
    <t>Mapfre La Seguridad, C.A. de Seguros</t>
  </si>
  <si>
    <t>Venezolana de Seguros y Vida C.A., La</t>
  </si>
  <si>
    <t>Nuevo Mundo S.A., Seguros</t>
  </si>
  <si>
    <t>Altamira C.A., Seguros</t>
  </si>
  <si>
    <t>Andes C.A., Seguros Los</t>
  </si>
  <si>
    <t>Proseguros, S.A.</t>
  </si>
  <si>
    <t>Vivir Seguros C.A.</t>
  </si>
  <si>
    <t>Interbank Seguros S.A.</t>
  </si>
  <si>
    <t>Adriática de Seguros, C.A.</t>
  </si>
  <si>
    <t>Carabobo C.A., Seguros</t>
  </si>
  <si>
    <t>Guayana C.A., Seguros</t>
  </si>
  <si>
    <t>Miranda, C.A Seguros</t>
  </si>
  <si>
    <t>Multinacional de Seguros C.A.</t>
  </si>
  <si>
    <t>Regional, C.A. de Seguros</t>
  </si>
  <si>
    <t>SALDO DE OPERACIONES POSITIVO TOTAL 
(En Miles de Bs.)</t>
  </si>
  <si>
    <t>Empresas de Seguros con Saldo de Operaciones Negativo (Pérdida)</t>
  </si>
  <si>
    <t>Saldo de Operaciones Negativo (Pérdida)
(En Miles de Bs.)</t>
  </si>
  <si>
    <t>% Saldo de Operaciones por empresa 
con respecto al Saldo de Operaciones Negativo Total</t>
  </si>
  <si>
    <t>Vértice, C.A. Seguros</t>
  </si>
  <si>
    <t>Capital, C.A Seguros</t>
  </si>
  <si>
    <t>Virgen del Valle C.A., Seguros</t>
  </si>
  <si>
    <t>Oriental de Seguros C.A., La</t>
  </si>
  <si>
    <t>Universitas, C.A. Seguros</t>
  </si>
  <si>
    <t>Uniseguros S.A.,  Aseguradora Nacional Unida</t>
  </si>
  <si>
    <t>Primus Seguros C.A.</t>
  </si>
  <si>
    <t>Mundial, C.A.V. de Seguros de Crédito La</t>
  </si>
  <si>
    <t>Iberoamericana de Seguros C.A.</t>
  </si>
  <si>
    <t>Real Seguros, S.A.</t>
  </si>
  <si>
    <t>Banesco Seguros C.A.</t>
  </si>
  <si>
    <t>American International, C.A. de Seguros</t>
  </si>
  <si>
    <t>Caracas C.A., Seguros</t>
  </si>
  <si>
    <t>SALDO DE OPERACIONES NEGATIVO TOTAL
(En Miles de Bs.)</t>
  </si>
  <si>
    <t>SALDO DE OPERACIONES GLOBAL 
(En Miles de Bs.)</t>
  </si>
  <si>
    <t>Fuente: (SEFA) Estados Financieros Analíticos Mensuales. Empresas de Seguros.</t>
  </si>
  <si>
    <t>Actualizado: 11/03/2022</t>
  </si>
  <si>
    <t>1/ A la fecha han consignado los estados financieros analiticos 42 empresas de seguros.</t>
  </si>
  <si>
    <t>INFORMACIÓN PRELIMINAR NO AUDITADA POR LA SUPERINTENDENCIA DE LA ACTIVIDAD ASEGURADORA</t>
  </si>
  <si>
    <t>ACUMULADA AL 28 DE FEBRERO DE 2022</t>
  </si>
  <si>
    <t>BBVA Seguros, C.A.</t>
  </si>
  <si>
    <t>Capital C.A., Seguros</t>
  </si>
  <si>
    <t>Actualizado: 29/04/2022</t>
  </si>
  <si>
    <t>2/ Empresas que no han transmitido los estados financieros analiticos:   Horizonte, C.A. Seguros - Nuevo Mundo S.A., Seguros - Adriática de Seguros, C.A. - Carabobo C.A., Seguros - Guayana C.A., Seguros - Miranda, C.A Seguros - Multinacional de Seguros C.A. - Regional, C.A. de Seguros</t>
  </si>
  <si>
    <t>2/ Empresas que no han transmitido los estados financieros analiticos:    Horizonte, C.A. Seguros - Interbank Seguros S.A. - Adriática de Seguros, C.A. - Carabobo C.A., Seguros - Guayana C.A., Seguros - Miranda, C.A Seguros - Multinacional de Seguros C.A. - Regional, C.A. de Seguros</t>
  </si>
  <si>
    <t>Bolivariana de Seguros y Reaseguros, S.A.</t>
  </si>
  <si>
    <t>Atrio Seguros S.A.</t>
  </si>
  <si>
    <t>Qualitas S.A., Seguros</t>
  </si>
  <si>
    <t>Hispana de Seguros, S.A.</t>
  </si>
  <si>
    <t>Vitalicia, S.A., Seguros La</t>
  </si>
  <si>
    <t>Horizonte, S.A. Seguros</t>
  </si>
  <si>
    <t>Internacional, S.A. de Seguros La</t>
  </si>
  <si>
    <t>ACUMULADA AL 31 DE MARZO DE 2022</t>
  </si>
  <si>
    <t>BBVA, C.A. Seguros</t>
  </si>
  <si>
    <t>Horizonte, C.A. Seguros</t>
  </si>
  <si>
    <t>Vertice, C.A Seguros</t>
  </si>
  <si>
    <t>Uniseguros, S.A., Aseguradora Nacional Unida</t>
  </si>
  <si>
    <t>Actualizado: 03/06/2022</t>
  </si>
  <si>
    <t>2/ Empresas que no han transmitido los estados financieros analiticos:   Iberoamericana de Seguros C.A. - Nuevo Mundo S.A., Seguros - Adriática de Seguros, C.A. - Carabobo C.A., Seguros - Guayana C.A., Seguros - Miranda, C.A Seguros - Multinacional de Seguros C.A. - Regional, C.A. de Seguros</t>
  </si>
  <si>
    <t>ACUMULADA AL 30 DE ABRIL DE 2022</t>
  </si>
  <si>
    <t>Internacional, C.A. de Seguros La</t>
  </si>
  <si>
    <t>Atrio Seguros C.A.</t>
  </si>
  <si>
    <t>Qualitas C.A., Seguros</t>
  </si>
  <si>
    <t>Hispana de Seguros, C.A.</t>
  </si>
  <si>
    <t>Vitalicia, C.A., Seguros La</t>
  </si>
  <si>
    <t>Bolivariana de Seguros y Reaseguros, C.A.</t>
  </si>
  <si>
    <t>Actualizado: 08/07/2022</t>
  </si>
  <si>
    <t>1/ A la fecha han consignado los estados financieros analiticos 45 empresas de seguros.</t>
  </si>
  <si>
    <t>2/ Empresas que no han transmitido los estados financieros analiticos:   Adriática de Seguros, C.A. - Carabobo C.A., Seguros - Regional, C.A. de Seguros - Miranda, C.A Seguros - Multinacional de Seguros C.A.</t>
  </si>
  <si>
    <t>ACUMULADA AL 31 DE MAYO DE 2022</t>
  </si>
  <si>
    <t>Actualizado: 22/07/2022</t>
  </si>
  <si>
    <t>ACUMULADA AL 30 DE JUNIO DE 2022</t>
  </si>
  <si>
    <t>Previsora, C.N.A. de Seguros</t>
  </si>
  <si>
    <t>Internacional, C.A. de Seguros</t>
  </si>
  <si>
    <t>Occidental C.A., Seguros</t>
  </si>
  <si>
    <t>Fé C.A., Seguros</t>
  </si>
  <si>
    <t>Andes C.A., Seguros</t>
  </si>
  <si>
    <t>Venezolana de Seguros y Vida C.A.</t>
  </si>
  <si>
    <t>Vitalicia, C.A., Seguros</t>
  </si>
  <si>
    <t>Oriental de Seguros C.A.</t>
  </si>
  <si>
    <t>Mundial de Seguros, C.A.</t>
  </si>
  <si>
    <t>Actualizado: 19/08/2022</t>
  </si>
  <si>
    <t>ACUMULADA AL 31 DE JULIO DE 2022</t>
  </si>
  <si>
    <t>Caroní C.A., Seguros</t>
  </si>
  <si>
    <t xml:space="preserve">Occidental, C.A. de Seguros </t>
  </si>
  <si>
    <t xml:space="preserve">Mercantil Seguros,C.A. </t>
  </si>
  <si>
    <t xml:space="preserve">Internacional de Seguros, S.A. </t>
  </si>
  <si>
    <t>Qualitas, S.A. Seguros</t>
  </si>
  <si>
    <t>Interbank Seguros, S.A.</t>
  </si>
  <si>
    <t>Ávila, C.A. de Seguros</t>
  </si>
  <si>
    <t>Vitalicia, S.A. Seguros</t>
  </si>
  <si>
    <t>Guayana, C.A. Seguros</t>
  </si>
  <si>
    <t xml:space="preserve">Vértice Seguros, C.A. </t>
  </si>
  <si>
    <t>Oriental de Seguros, C.A.</t>
  </si>
  <si>
    <t>Mundial, C.A. de Seguros</t>
  </si>
  <si>
    <t>Actualizado: 15/09/2022</t>
  </si>
  <si>
    <t>2/ Empresas que no han transmitido los estados financieros analiticos:   Ávila C.A., de Seguros - Adriática de Seguros, C.A. - Carabobo C.A., Seguros - Regional, C.A. de Seguros - Miranda, C.A Seguros - Multinacional de Seguros C.A.</t>
  </si>
  <si>
    <t>1/ A la fecha han consignado los estados financieros analiticos 44 empresas de seguros.</t>
  </si>
  <si>
    <t>Actualizado: 30/09/2022</t>
  </si>
  <si>
    <t xml:space="preserve">Mundial C.A. de Seguros </t>
  </si>
  <si>
    <t>ACUMULADA AL 31 DE AGOSTO DE 2022</t>
  </si>
  <si>
    <t>ACUMULADA AL 30 DE SEPTIEMBRE DE 2022</t>
  </si>
  <si>
    <t>Actualizado: 14/10/2022</t>
  </si>
  <si>
    <t>1/ A la fecha han consignado los estados financieros analiticos 40 empresas de seguros.</t>
  </si>
  <si>
    <t>2/ Empresas que no han transmitido los estados financieros analiticos:   Atrio Seguros S.A. - Occidental C.A., Seguros - Interbank Seguros S.A. - Virgen del Valle C.A., Seguros - Ávila C.A., de Seguros - Adriática de Seguros, C.A. - Carabobo C.A., Seguros - Regional, C.A. de Seguros - Miranda, C.A Seguros - Multinacional de Seguros C.A.</t>
  </si>
  <si>
    <t>Caroní S.A. Seguros</t>
  </si>
  <si>
    <t>Internacional S.A. de Seguros</t>
  </si>
  <si>
    <t>Corporativos C.A. Seguros</t>
  </si>
  <si>
    <t>Previsora C.N.A. de Seguros</t>
  </si>
  <si>
    <t>BBVA Seguros C.A.</t>
  </si>
  <si>
    <t>Uniseguros S.A.  Aseguradora Nacional Unida</t>
  </si>
  <si>
    <t>Capital C.A. Seguros</t>
  </si>
  <si>
    <t>Mercantil C.A. Seguros</t>
  </si>
  <si>
    <t>Constitución C.A. Seguros</t>
  </si>
  <si>
    <t>Bolivariana de Seguros y Reaseguros S.A.</t>
  </si>
  <si>
    <t>Catatumbo C.A. Seguros</t>
  </si>
  <si>
    <t>Universitas C.A. Seguros</t>
  </si>
  <si>
    <t>Mapfre La Seguridad C.A. de Seguros</t>
  </si>
  <si>
    <t>Fé C.A. Seguros</t>
  </si>
  <si>
    <t>Pirámide C.A. Seguros</t>
  </si>
  <si>
    <t>Oceánica de Seguros C.A.</t>
  </si>
  <si>
    <t>Caracas C.A. Seguros</t>
  </si>
  <si>
    <t>Hispana de Seguros S.A.</t>
  </si>
  <si>
    <t>Andes C.A. Seguros</t>
  </si>
  <si>
    <t>Qualitas S.A. Seguros</t>
  </si>
  <si>
    <t>Horizonte S.A. Seguros</t>
  </si>
  <si>
    <t>Altamira C.A. Seguros</t>
  </si>
  <si>
    <t>Estar Seguros S.A.</t>
  </si>
  <si>
    <t>Nuevo Mundo S.A. Seguros</t>
  </si>
  <si>
    <t>Proseguros S.A.</t>
  </si>
  <si>
    <t>Vitalicia S.A. Seguros</t>
  </si>
  <si>
    <t>Adriática de Seguros C.A.</t>
  </si>
  <si>
    <t>Carabobo C.A. Seguros</t>
  </si>
  <si>
    <t>Regional C.A. de Seguros</t>
  </si>
  <si>
    <t>Miranda C.A Seguros</t>
  </si>
  <si>
    <t>Guayana C.A. Seguros</t>
  </si>
  <si>
    <t>Vértice C.A. Seguros</t>
  </si>
  <si>
    <t>Mundial C.A. de Seguros</t>
  </si>
  <si>
    <t>Venezuela C.A. Seguros</t>
  </si>
  <si>
    <t>Zuma Seguros C.A.</t>
  </si>
  <si>
    <t>Real Seguros S.A.</t>
  </si>
  <si>
    <t>American International C.A. de Seguros</t>
  </si>
  <si>
    <t>Occidental C.A. Seguros</t>
  </si>
  <si>
    <t>Virgen del Valle C.A. Seguros</t>
  </si>
  <si>
    <t>Bolivariana de Seguros y Reaseguros C.A.</t>
  </si>
  <si>
    <t>ACUMULADA AL 31 DE OCTUBRE DE 2022</t>
  </si>
  <si>
    <t>Caroní, S.A., Seguros</t>
  </si>
  <si>
    <t>Internacional, S.A. de Seguros</t>
  </si>
  <si>
    <t>Mundial, C.A  de Seguros</t>
  </si>
  <si>
    <t>Actualizado: 17/11/2022</t>
  </si>
  <si>
    <t>2/ Empresas que no han transmitido los estados financieros analiticos:   Ávila C.A., de Seguros - Guayana C.A., Seguros - Zuma Seguros, C.A. - Adriática de Seguros, C.A. - Carabobo C.A., Seguros - Regional, C.A. de Seguros - Miranda, C.A Seguros - Multinacional de Seguros C.A.</t>
  </si>
  <si>
    <t>ACUMULADA AL 30 DE NOVIEMBRE DE 2022</t>
  </si>
  <si>
    <t>Internacional C.A. de Seguros</t>
  </si>
  <si>
    <t>FE C.A. Seguros</t>
  </si>
  <si>
    <t>Hispana de Seguros C.A.</t>
  </si>
  <si>
    <t>Capital C.A Seguros</t>
  </si>
  <si>
    <t>Ávila C.A. de Seguros</t>
  </si>
  <si>
    <t>Actualizado: 19/12/2022</t>
  </si>
  <si>
    <t>2/ Empresas que no han transmitido los estados financieros analiticos:   Ávila C.A., de Seguros - Guayana C.A., Seguros - Corporativos C.A., Seguros - Adriática de Seguros, C.A. - Carabobo C.A., Seguros - Regional, C.A. de Seguros - Miranda, C.A Seguros - Capital, C.A Seguros</t>
  </si>
  <si>
    <t>ACUMULADA AL 31 DE DICIEMBRE  DE 2022</t>
  </si>
  <si>
    <t>Fe C.A., Seguros</t>
  </si>
  <si>
    <t>Vitalicia, S.A., Seguros</t>
  </si>
  <si>
    <t>Actualizado: 20/01/2023</t>
  </si>
  <si>
    <t>2/ Empresas que no han transmitido los estados financieros analiticos:   Ávila C.A., de Seguros - Guayana C.A., Seguros - Miranda, C.A Seguros - Adriática de Seguros, C.A. - Carabobo C.A., Seguros - Regional, C.A. de Seguros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</si>
</sst>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_ ;\-0.00\ "/>
    <numFmt numFmtId="165" formatCode="#,##0.0_ ;[Red]\-#,##0.0\ "/>
    <numFmt numFmtId="166" formatCode="_(* #,##0.00_);_(* \(#,##0.00\);_(* &quot;-&quot;??_);_(@_)"/>
    <numFmt numFmtId="167" formatCode="0.0000"/>
    <numFmt numFmtId="168" formatCode="#,##0.00_ ;[Red]\-#,##0.00\ "/>
  </numFmts>
  <fonts count="22" x14ac:knownFonts="1">
    <font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10"/>
      <name val="Tw Cen MT"/>
      <family val="2"/>
    </font>
    <font>
      <sz val="11"/>
      <name val="Tw Cen MT"/>
      <family val="2"/>
    </font>
    <font>
      <sz val="10"/>
      <name val="Tw Cen MT"/>
      <family val="2"/>
    </font>
    <font>
      <sz val="10"/>
      <color rgb="FFFF0000"/>
      <name val="Arial Narrow"/>
      <family val="2"/>
    </font>
    <font>
      <b/>
      <sz val="16"/>
      <name val="Arial Narrow"/>
      <family val="2"/>
    </font>
    <font>
      <b/>
      <sz val="14"/>
      <name val="Arial Narrow"/>
      <family val="2"/>
    </font>
    <font>
      <b/>
      <sz val="11"/>
      <name val="Tw Cen MT"/>
      <family val="2"/>
    </font>
    <font>
      <b/>
      <sz val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10"/>
      <name val="Arial Narrow"/>
      <family val="2"/>
      <charset val="1"/>
    </font>
    <font>
      <b/>
      <sz val="10"/>
      <name val="Arial Narrow"/>
      <family val="2"/>
      <charset val="1"/>
    </font>
    <font>
      <b/>
      <sz val="8"/>
      <name val="Arial Narrow"/>
      <family val="2"/>
      <charset val="1"/>
    </font>
    <font>
      <b/>
      <sz val="10"/>
      <color rgb="FFFF0000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b/>
      <sz val="10"/>
      <color rgb="FFFF0000"/>
      <name val="Arial Narrow"/>
      <family val="2"/>
      <charset val="1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C00000"/>
      </top>
      <bottom style="thin">
        <color indexed="64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indexed="64"/>
      </right>
      <top/>
      <bottom style="thin">
        <color rgb="FFC00000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9" fillId="0" borderId="0"/>
    <xf numFmtId="0" fontId="1" fillId="0" borderId="0"/>
    <xf numFmtId="0" fontId="21" fillId="0" borderId="0"/>
  </cellStyleXfs>
  <cellXfs count="22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164" fontId="6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centerContinuous" vertical="center" wrapText="1"/>
    </xf>
    <xf numFmtId="164" fontId="7" fillId="2" borderId="0" xfId="0" applyNumberFormat="1" applyFont="1" applyFill="1" applyAlignment="1">
      <alignment horizontal="centerContinuous" vertical="center" wrapText="1"/>
    </xf>
    <xf numFmtId="0" fontId="9" fillId="2" borderId="0" xfId="0" applyFont="1" applyFill="1" applyAlignment="1"/>
    <xf numFmtId="164" fontId="9" fillId="2" borderId="0" xfId="0" applyNumberFormat="1" applyFont="1" applyFill="1" applyAlignment="1"/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165" fontId="12" fillId="2" borderId="0" xfId="0" applyNumberFormat="1" applyFont="1" applyFill="1" applyBorder="1" applyAlignment="1">
      <alignment horizontal="right" vertical="center" indent="1"/>
    </xf>
    <xf numFmtId="164" fontId="12" fillId="2" borderId="5" xfId="0" applyNumberFormat="1" applyFont="1" applyFill="1" applyBorder="1" applyAlignment="1">
      <alignment horizontal="right" vertical="center" indent="1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14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left" vertical="center" wrapText="1"/>
    </xf>
    <xf numFmtId="165" fontId="15" fillId="3" borderId="7" xfId="0" applyNumberFormat="1" applyFont="1" applyFill="1" applyBorder="1" applyAlignment="1">
      <alignment horizontal="right" vertical="center" indent="1"/>
    </xf>
    <xf numFmtId="164" fontId="15" fillId="3" borderId="8" xfId="0" applyNumberFormat="1" applyFont="1" applyFill="1" applyBorder="1" applyAlignment="1">
      <alignment horizontal="right" vertical="center" indent="1"/>
    </xf>
    <xf numFmtId="164" fontId="6" fillId="2" borderId="5" xfId="0" applyNumberFormat="1" applyFont="1" applyFill="1" applyBorder="1" applyAlignment="1">
      <alignment horizontal="right" vertical="center" indent="1"/>
    </xf>
    <xf numFmtId="0" fontId="15" fillId="3" borderId="6" xfId="0" applyFont="1" applyFill="1" applyBorder="1" applyAlignment="1">
      <alignment horizontal="center" vertical="center"/>
    </xf>
    <xf numFmtId="164" fontId="17" fillId="3" borderId="8" xfId="0" applyNumberFormat="1" applyFont="1" applyFill="1" applyBorder="1" applyAlignment="1">
      <alignment horizontal="right" vertical="center" indent="1"/>
    </xf>
    <xf numFmtId="165" fontId="2" fillId="2" borderId="10" xfId="0" applyNumberFormat="1" applyFont="1" applyFill="1" applyBorder="1" applyAlignment="1">
      <alignment horizontal="right" vertical="center" indent="1"/>
    </xf>
    <xf numFmtId="0" fontId="10" fillId="2" borderId="11" xfId="0" applyFont="1" applyFill="1" applyBorder="1" applyAlignment="1">
      <alignment horizontal="left" vertical="top"/>
    </xf>
    <xf numFmtId="0" fontId="4" fillId="2" borderId="12" xfId="0" applyFont="1" applyFill="1" applyBorder="1"/>
    <xf numFmtId="165" fontId="13" fillId="2" borderId="13" xfId="0" applyNumberFormat="1" applyFont="1" applyFill="1" applyBorder="1" applyAlignment="1">
      <alignment horizontal="right"/>
    </xf>
    <xf numFmtId="0" fontId="4" fillId="2" borderId="4" xfId="0" applyFont="1" applyFill="1" applyBorder="1"/>
    <xf numFmtId="0" fontId="13" fillId="2" borderId="0" xfId="0" applyFont="1" applyFill="1" applyBorder="1"/>
    <xf numFmtId="14" fontId="10" fillId="2" borderId="0" xfId="0" applyNumberFormat="1" applyFont="1" applyFill="1" applyBorder="1" applyAlignment="1">
      <alignment horizontal="right"/>
    </xf>
    <xf numFmtId="164" fontId="13" fillId="2" borderId="5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vertical="top" wrapText="1"/>
    </xf>
    <xf numFmtId="0" fontId="13" fillId="2" borderId="7" xfId="0" applyFont="1" applyFill="1" applyBorder="1" applyAlignment="1">
      <alignment horizontal="left" wrapText="1"/>
    </xf>
    <xf numFmtId="166" fontId="4" fillId="2" borderId="0" xfId="0" applyNumberFormat="1" applyFont="1" applyFill="1"/>
    <xf numFmtId="164" fontId="4" fillId="2" borderId="0" xfId="0" applyNumberFormat="1" applyFont="1" applyFill="1"/>
    <xf numFmtId="166" fontId="4" fillId="2" borderId="0" xfId="1" applyFont="1" applyFill="1"/>
    <xf numFmtId="167" fontId="4" fillId="2" borderId="0" xfId="0" applyNumberFormat="1" applyFont="1" applyFill="1"/>
    <xf numFmtId="0" fontId="19" fillId="0" borderId="0" xfId="2"/>
    <xf numFmtId="0" fontId="3" fillId="2" borderId="0" xfId="2" applyFont="1" applyFill="1"/>
    <xf numFmtId="0" fontId="4" fillId="2" borderId="0" xfId="2" applyFont="1" applyFill="1"/>
    <xf numFmtId="0" fontId="5" fillId="2" borderId="0" xfId="2" applyFont="1" applyFill="1"/>
    <xf numFmtId="164" fontId="6" fillId="2" borderId="0" xfId="2" applyNumberFormat="1" applyFont="1" applyFill="1" applyAlignment="1">
      <alignment horizontal="right"/>
    </xf>
    <xf numFmtId="0" fontId="7" fillId="2" borderId="0" xfId="2" applyFont="1" applyFill="1" applyAlignment="1">
      <alignment horizontal="centerContinuous" vertical="center" wrapText="1"/>
    </xf>
    <xf numFmtId="164" fontId="7" fillId="2" borderId="0" xfId="2" applyNumberFormat="1" applyFont="1" applyFill="1" applyAlignment="1">
      <alignment horizontal="centerContinuous" vertical="center" wrapText="1"/>
    </xf>
    <xf numFmtId="0" fontId="9" fillId="2" borderId="0" xfId="2" applyFont="1" applyFill="1" applyAlignment="1"/>
    <xf numFmtId="164" fontId="9" fillId="2" borderId="0" xfId="2" applyNumberFormat="1" applyFont="1" applyFill="1" applyAlignment="1"/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 vertical="center"/>
    </xf>
    <xf numFmtId="165" fontId="12" fillId="2" borderId="0" xfId="2" applyNumberFormat="1" applyFont="1" applyFill="1" applyBorder="1" applyAlignment="1">
      <alignment horizontal="right" vertical="center" indent="1"/>
    </xf>
    <xf numFmtId="164" fontId="12" fillId="2" borderId="5" xfId="2" applyNumberFormat="1" applyFont="1" applyFill="1" applyBorder="1" applyAlignment="1">
      <alignment horizontal="right" vertical="center" indent="1"/>
    </xf>
    <xf numFmtId="0" fontId="12" fillId="2" borderId="4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left" vertical="center"/>
    </xf>
    <xf numFmtId="0" fontId="4" fillId="2" borderId="0" xfId="2" applyFont="1" applyFill="1" applyBorder="1"/>
    <xf numFmtId="0" fontId="14" fillId="3" borderId="6" xfId="2" applyFont="1" applyFill="1" applyBorder="1" applyAlignment="1">
      <alignment horizontal="center" vertical="center"/>
    </xf>
    <xf numFmtId="0" fontId="15" fillId="3" borderId="7" xfId="2" applyFont="1" applyFill="1" applyBorder="1" applyAlignment="1">
      <alignment horizontal="left" vertical="center" wrapText="1"/>
    </xf>
    <xf numFmtId="165" fontId="15" fillId="3" borderId="7" xfId="2" applyNumberFormat="1" applyFont="1" applyFill="1" applyBorder="1" applyAlignment="1">
      <alignment horizontal="right" vertical="center" indent="1"/>
    </xf>
    <xf numFmtId="164" fontId="15" fillId="3" borderId="8" xfId="2" applyNumberFormat="1" applyFont="1" applyFill="1" applyBorder="1" applyAlignment="1">
      <alignment horizontal="right" vertical="center" indent="1"/>
    </xf>
    <xf numFmtId="164" fontId="6" fillId="2" borderId="5" xfId="2" applyNumberFormat="1" applyFont="1" applyFill="1" applyBorder="1" applyAlignment="1">
      <alignment horizontal="right" vertical="center" indent="1"/>
    </xf>
    <xf numFmtId="0" fontId="15" fillId="3" borderId="6" xfId="2" applyFont="1" applyFill="1" applyBorder="1" applyAlignment="1">
      <alignment horizontal="center" vertical="center"/>
    </xf>
    <xf numFmtId="164" fontId="17" fillId="3" borderId="8" xfId="2" applyNumberFormat="1" applyFont="1" applyFill="1" applyBorder="1" applyAlignment="1">
      <alignment horizontal="right" vertical="center" indent="1"/>
    </xf>
    <xf numFmtId="165" fontId="2" fillId="2" borderId="10" xfId="2" applyNumberFormat="1" applyFont="1" applyFill="1" applyBorder="1" applyAlignment="1">
      <alignment horizontal="right" vertical="center" indent="1"/>
    </xf>
    <xf numFmtId="0" fontId="10" fillId="2" borderId="11" xfId="2" applyFont="1" applyFill="1" applyBorder="1" applyAlignment="1">
      <alignment horizontal="left" vertical="top"/>
    </xf>
    <xf numFmtId="0" fontId="4" fillId="2" borderId="12" xfId="2" applyFont="1" applyFill="1" applyBorder="1"/>
    <xf numFmtId="165" fontId="13" fillId="2" borderId="13" xfId="2" applyNumberFormat="1" applyFont="1" applyFill="1" applyBorder="1" applyAlignment="1">
      <alignment horizontal="right"/>
    </xf>
    <xf numFmtId="0" fontId="4" fillId="2" borderId="4" xfId="2" applyFont="1" applyFill="1" applyBorder="1"/>
    <xf numFmtId="0" fontId="13" fillId="2" borderId="0" xfId="2" applyFont="1" applyFill="1" applyBorder="1"/>
    <xf numFmtId="14" fontId="10" fillId="2" borderId="0" xfId="2" applyNumberFormat="1" applyFont="1" applyFill="1" applyBorder="1" applyAlignment="1">
      <alignment horizontal="right"/>
    </xf>
    <xf numFmtId="164" fontId="13" fillId="2" borderId="5" xfId="2" applyNumberFormat="1" applyFont="1" applyFill="1" applyBorder="1" applyAlignment="1">
      <alignment horizontal="right"/>
    </xf>
    <xf numFmtId="0" fontId="13" fillId="2" borderId="7" xfId="2" applyFont="1" applyFill="1" applyBorder="1" applyAlignment="1">
      <alignment horizontal="left" wrapText="1"/>
    </xf>
    <xf numFmtId="166" fontId="4" fillId="2" borderId="0" xfId="2" applyNumberFormat="1" applyFont="1" applyFill="1"/>
    <xf numFmtId="164" fontId="4" fillId="2" borderId="0" xfId="2" applyNumberFormat="1" applyFont="1" applyFill="1"/>
    <xf numFmtId="167" fontId="4" fillId="2" borderId="0" xfId="2" applyNumberFormat="1" applyFont="1" applyFill="1"/>
    <xf numFmtId="0" fontId="1" fillId="0" borderId="0" xfId="3"/>
    <xf numFmtId="0" fontId="3" fillId="2" borderId="0" xfId="3" applyFont="1" applyFill="1"/>
    <xf numFmtId="0" fontId="4" fillId="2" borderId="0" xfId="3" applyFont="1" applyFill="1"/>
    <xf numFmtId="0" fontId="5" fillId="2" borderId="0" xfId="3" applyFont="1" applyFill="1"/>
    <xf numFmtId="164" fontId="6" fillId="2" borderId="0" xfId="3" applyNumberFormat="1" applyFont="1" applyFill="1" applyAlignment="1">
      <alignment horizontal="right"/>
    </xf>
    <xf numFmtId="0" fontId="7" fillId="2" borderId="0" xfId="3" applyFont="1" applyFill="1" applyAlignment="1">
      <alignment horizontal="centerContinuous" vertical="center" wrapText="1"/>
    </xf>
    <xf numFmtId="164" fontId="7" fillId="2" borderId="0" xfId="3" applyNumberFormat="1" applyFont="1" applyFill="1" applyAlignment="1">
      <alignment horizontal="centerContinuous" vertical="center" wrapText="1"/>
    </xf>
    <xf numFmtId="0" fontId="9" fillId="2" borderId="0" xfId="3" applyFont="1" applyFill="1" applyAlignment="1"/>
    <xf numFmtId="164" fontId="9" fillId="2" borderId="0" xfId="3" applyNumberFormat="1" applyFont="1" applyFill="1" applyAlignment="1"/>
    <xf numFmtId="0" fontId="11" fillId="2" borderId="4" xfId="3" applyFont="1" applyFill="1" applyBorder="1" applyAlignment="1">
      <alignment horizontal="center" vertical="center"/>
    </xf>
    <xf numFmtId="0" fontId="11" fillId="2" borderId="0" xfId="3" applyFont="1" applyFill="1" applyBorder="1" applyAlignment="1">
      <alignment horizontal="left" vertical="center"/>
    </xf>
    <xf numFmtId="165" fontId="12" fillId="2" borderId="0" xfId="3" applyNumberFormat="1" applyFont="1" applyFill="1" applyBorder="1" applyAlignment="1">
      <alignment horizontal="right" vertical="center" indent="1"/>
    </xf>
    <xf numFmtId="164" fontId="12" fillId="2" borderId="5" xfId="3" applyNumberFormat="1" applyFont="1" applyFill="1" applyBorder="1" applyAlignment="1">
      <alignment horizontal="right" vertical="center" indent="1"/>
    </xf>
    <xf numFmtId="0" fontId="12" fillId="2" borderId="4" xfId="3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left" vertical="center"/>
    </xf>
    <xf numFmtId="0" fontId="4" fillId="2" borderId="0" xfId="3" applyFont="1" applyFill="1" applyBorder="1"/>
    <xf numFmtId="0" fontId="14" fillId="3" borderId="6" xfId="3" applyFont="1" applyFill="1" applyBorder="1" applyAlignment="1">
      <alignment horizontal="center" vertical="center"/>
    </xf>
    <xf numFmtId="0" fontId="15" fillId="3" borderId="7" xfId="3" applyFont="1" applyFill="1" applyBorder="1" applyAlignment="1">
      <alignment horizontal="left" vertical="center" wrapText="1"/>
    </xf>
    <xf numFmtId="165" fontId="15" fillId="3" borderId="7" xfId="3" applyNumberFormat="1" applyFont="1" applyFill="1" applyBorder="1" applyAlignment="1">
      <alignment horizontal="right" vertical="center" indent="1"/>
    </xf>
    <xf numFmtId="164" fontId="15" fillId="3" borderId="8" xfId="3" applyNumberFormat="1" applyFont="1" applyFill="1" applyBorder="1" applyAlignment="1">
      <alignment horizontal="right" vertical="center" indent="1"/>
    </xf>
    <xf numFmtId="164" fontId="6" fillId="2" borderId="5" xfId="3" applyNumberFormat="1" applyFont="1" applyFill="1" applyBorder="1" applyAlignment="1">
      <alignment horizontal="right" vertical="center" indent="1"/>
    </xf>
    <xf numFmtId="0" fontId="15" fillId="3" borderId="6" xfId="3" applyFont="1" applyFill="1" applyBorder="1" applyAlignment="1">
      <alignment horizontal="center" vertical="center"/>
    </xf>
    <xf numFmtId="164" fontId="17" fillId="3" borderId="8" xfId="3" applyNumberFormat="1" applyFont="1" applyFill="1" applyBorder="1" applyAlignment="1">
      <alignment horizontal="right" vertical="center" indent="1"/>
    </xf>
    <xf numFmtId="165" fontId="2" fillId="2" borderId="10" xfId="3" applyNumberFormat="1" applyFont="1" applyFill="1" applyBorder="1" applyAlignment="1">
      <alignment horizontal="right" vertical="center" indent="1"/>
    </xf>
    <xf numFmtId="0" fontId="10" fillId="2" borderId="11" xfId="3" applyFont="1" applyFill="1" applyBorder="1" applyAlignment="1">
      <alignment horizontal="left" vertical="top"/>
    </xf>
    <xf numFmtId="0" fontId="4" fillId="2" borderId="12" xfId="3" applyFont="1" applyFill="1" applyBorder="1"/>
    <xf numFmtId="165" fontId="13" fillId="2" borderId="13" xfId="3" applyNumberFormat="1" applyFont="1" applyFill="1" applyBorder="1" applyAlignment="1">
      <alignment horizontal="right"/>
    </xf>
    <xf numFmtId="0" fontId="4" fillId="2" borderId="4" xfId="3" applyFont="1" applyFill="1" applyBorder="1"/>
    <xf numFmtId="0" fontId="13" fillId="2" borderId="0" xfId="3" applyFont="1" applyFill="1" applyBorder="1"/>
    <xf numFmtId="14" fontId="10" fillId="2" borderId="0" xfId="3" applyNumberFormat="1" applyFont="1" applyFill="1" applyBorder="1" applyAlignment="1">
      <alignment horizontal="right"/>
    </xf>
    <xf numFmtId="164" fontId="13" fillId="2" borderId="5" xfId="3" applyNumberFormat="1" applyFont="1" applyFill="1" applyBorder="1" applyAlignment="1">
      <alignment horizontal="right"/>
    </xf>
    <xf numFmtId="0" fontId="13" fillId="2" borderId="7" xfId="3" applyFont="1" applyFill="1" applyBorder="1" applyAlignment="1">
      <alignment horizontal="left" wrapText="1"/>
    </xf>
    <xf numFmtId="166" fontId="4" fillId="2" borderId="0" xfId="3" applyNumberFormat="1" applyFont="1" applyFill="1"/>
    <xf numFmtId="164" fontId="4" fillId="2" borderId="0" xfId="3" applyNumberFormat="1" applyFont="1" applyFill="1"/>
    <xf numFmtId="167" fontId="4" fillId="2" borderId="0" xfId="3" applyNumberFormat="1" applyFont="1" applyFill="1"/>
    <xf numFmtId="168" fontId="12" fillId="2" borderId="0" xfId="3" applyNumberFormat="1" applyFont="1" applyFill="1" applyBorder="1" applyAlignment="1">
      <alignment horizontal="right" vertical="center" indent="1"/>
    </xf>
    <xf numFmtId="168" fontId="12" fillId="2" borderId="5" xfId="3" applyNumberFormat="1" applyFont="1" applyFill="1" applyBorder="1" applyAlignment="1">
      <alignment horizontal="right" vertical="center" indent="1"/>
    </xf>
    <xf numFmtId="168" fontId="15" fillId="3" borderId="7" xfId="3" applyNumberFormat="1" applyFont="1" applyFill="1" applyBorder="1" applyAlignment="1">
      <alignment horizontal="right" vertical="center" indent="1"/>
    </xf>
    <xf numFmtId="168" fontId="15" fillId="3" borderId="8" xfId="3" applyNumberFormat="1" applyFont="1" applyFill="1" applyBorder="1" applyAlignment="1">
      <alignment horizontal="right" vertical="center" indent="1"/>
    </xf>
    <xf numFmtId="168" fontId="6" fillId="2" borderId="5" xfId="3" applyNumberFormat="1" applyFont="1" applyFill="1" applyBorder="1" applyAlignment="1">
      <alignment horizontal="right" vertical="center" indent="1"/>
    </xf>
    <xf numFmtId="168" fontId="17" fillId="3" borderId="8" xfId="3" applyNumberFormat="1" applyFont="1" applyFill="1" applyBorder="1" applyAlignment="1">
      <alignment horizontal="right" vertical="center" indent="1"/>
    </xf>
    <xf numFmtId="168" fontId="2" fillId="2" borderId="10" xfId="3" applyNumberFormat="1" applyFont="1" applyFill="1" applyBorder="1" applyAlignment="1">
      <alignment horizontal="right" vertical="center" indent="1"/>
    </xf>
    <xf numFmtId="168" fontId="2" fillId="2" borderId="8" xfId="3" applyNumberFormat="1" applyFont="1" applyFill="1" applyBorder="1" applyAlignment="1">
      <alignment horizontal="right" vertical="center" indent="1"/>
    </xf>
    <xf numFmtId="168" fontId="4" fillId="2" borderId="0" xfId="3" applyNumberFormat="1" applyFont="1" applyFill="1"/>
    <xf numFmtId="168" fontId="20" fillId="3" borderId="8" xfId="3" applyNumberFormat="1" applyFont="1" applyFill="1" applyBorder="1" applyAlignment="1">
      <alignment horizontal="right" vertical="center" indent="1"/>
    </xf>
    <xf numFmtId="168" fontId="2" fillId="2" borderId="17" xfId="3" applyNumberFormat="1" applyFont="1" applyFill="1" applyBorder="1" applyAlignment="1">
      <alignment horizontal="right" vertical="center" indent="1"/>
    </xf>
    <xf numFmtId="168" fontId="13" fillId="2" borderId="6" xfId="3" applyNumberFormat="1" applyFont="1" applyFill="1" applyBorder="1" applyAlignment="1">
      <alignment vertical="top"/>
    </xf>
    <xf numFmtId="168" fontId="2" fillId="0" borderId="7" xfId="3" applyNumberFormat="1" applyFont="1" applyFill="1" applyBorder="1" applyAlignment="1">
      <alignment horizontal="right" vertical="center" indent="1"/>
    </xf>
    <xf numFmtId="168" fontId="2" fillId="0" borderId="15" xfId="3" applyNumberFormat="1" applyFont="1" applyFill="1" applyBorder="1" applyAlignment="1">
      <alignment horizontal="right" vertical="center" indent="1"/>
    </xf>
    <xf numFmtId="168" fontId="2" fillId="2" borderId="16" xfId="3" applyNumberFormat="1" applyFont="1" applyFill="1" applyBorder="1" applyAlignment="1">
      <alignment horizontal="right" vertical="center" indent="1"/>
    </xf>
    <xf numFmtId="0" fontId="11" fillId="2" borderId="11" xfId="3" applyFont="1" applyFill="1" applyBorder="1" applyAlignment="1">
      <alignment horizontal="center" vertical="center"/>
    </xf>
    <xf numFmtId="0" fontId="12" fillId="2" borderId="12" xfId="3" applyFont="1" applyFill="1" applyBorder="1" applyAlignment="1">
      <alignment horizontal="left" vertical="center"/>
    </xf>
    <xf numFmtId="168" fontId="12" fillId="2" borderId="12" xfId="3" applyNumberFormat="1" applyFont="1" applyFill="1" applyBorder="1" applyAlignment="1">
      <alignment horizontal="right" vertical="center" indent="1"/>
    </xf>
    <xf numFmtId="168" fontId="6" fillId="2" borderId="13" xfId="3" applyNumberFormat="1" applyFont="1" applyFill="1" applyBorder="1" applyAlignment="1">
      <alignment horizontal="right" vertical="center" indent="1"/>
    </xf>
    <xf numFmtId="0" fontId="11" fillId="2" borderId="14" xfId="3" applyFont="1" applyFill="1" applyBorder="1" applyAlignment="1">
      <alignment horizontal="center" vertical="center"/>
    </xf>
    <xf numFmtId="0" fontId="12" fillId="2" borderId="15" xfId="3" applyFont="1" applyFill="1" applyBorder="1" applyAlignment="1">
      <alignment horizontal="left" vertical="center"/>
    </xf>
    <xf numFmtId="168" fontId="12" fillId="2" borderId="15" xfId="3" applyNumberFormat="1" applyFont="1" applyFill="1" applyBorder="1" applyAlignment="1">
      <alignment horizontal="right" vertical="center" indent="1"/>
    </xf>
    <xf numFmtId="168" fontId="6" fillId="2" borderId="16" xfId="3" applyNumberFormat="1" applyFont="1" applyFill="1" applyBorder="1" applyAlignment="1">
      <alignment horizontal="right" vertical="center" indent="1"/>
    </xf>
    <xf numFmtId="168" fontId="2" fillId="0" borderId="7" xfId="4" applyNumberFormat="1" applyFont="1" applyFill="1" applyBorder="1" applyAlignment="1">
      <alignment horizontal="right" vertical="center" indent="1"/>
    </xf>
    <xf numFmtId="168" fontId="2" fillId="2" borderId="8" xfId="4" applyNumberFormat="1" applyFont="1" applyFill="1" applyBorder="1" applyAlignment="1">
      <alignment horizontal="right" vertical="center" indent="1"/>
    </xf>
    <xf numFmtId="0" fontId="14" fillId="3" borderId="14" xfId="3" applyFont="1" applyFill="1" applyBorder="1" applyAlignment="1">
      <alignment horizontal="center" vertical="center"/>
    </xf>
    <xf numFmtId="0" fontId="15" fillId="3" borderId="15" xfId="3" applyFont="1" applyFill="1" applyBorder="1" applyAlignment="1">
      <alignment horizontal="left" vertical="center" wrapText="1"/>
    </xf>
    <xf numFmtId="168" fontId="2" fillId="0" borderId="15" xfId="4" applyNumberFormat="1" applyFont="1" applyFill="1" applyBorder="1" applyAlignment="1">
      <alignment horizontal="right" vertical="center" indent="1"/>
    </xf>
    <xf numFmtId="168" fontId="15" fillId="3" borderId="15" xfId="3" applyNumberFormat="1" applyFont="1" applyFill="1" applyBorder="1" applyAlignment="1">
      <alignment horizontal="right" vertical="center" indent="1"/>
    </xf>
    <xf numFmtId="168" fontId="2" fillId="2" borderId="16" xfId="4" applyNumberFormat="1" applyFont="1" applyFill="1" applyBorder="1" applyAlignment="1">
      <alignment horizontal="right" vertical="center" indent="1"/>
    </xf>
    <xf numFmtId="0" fontId="8" fillId="2" borderId="0" xfId="3" applyFont="1" applyFill="1" applyAlignment="1">
      <alignment horizontal="center"/>
    </xf>
    <xf numFmtId="0" fontId="2" fillId="2" borderId="0" xfId="3" applyFont="1" applyFill="1" applyAlignment="1">
      <alignment horizontal="center"/>
    </xf>
    <xf numFmtId="0" fontId="2" fillId="2" borderId="0" xfId="3" applyFont="1" applyFill="1" applyAlignment="1">
      <alignment horizontal="center" vertical="center" wrapText="1"/>
    </xf>
    <xf numFmtId="0" fontId="10" fillId="2" borderId="4" xfId="3" applyFont="1" applyFill="1" applyBorder="1" applyAlignment="1">
      <alignment horizontal="justify" wrapText="1"/>
    </xf>
    <xf numFmtId="0" fontId="10" fillId="2" borderId="0" xfId="3" applyFont="1" applyFill="1" applyBorder="1" applyAlignment="1">
      <alignment horizontal="justify" wrapText="1"/>
    </xf>
    <xf numFmtId="0" fontId="10" fillId="2" borderId="5" xfId="3" applyFont="1" applyFill="1" applyBorder="1" applyAlignment="1">
      <alignment horizontal="justify" wrapText="1"/>
    </xf>
    <xf numFmtId="0" fontId="10" fillId="2" borderId="14" xfId="3" applyFont="1" applyFill="1" applyBorder="1" applyAlignment="1">
      <alignment horizontal="left" wrapText="1"/>
    </xf>
    <xf numFmtId="0" fontId="10" fillId="2" borderId="15" xfId="3" applyFont="1" applyFill="1" applyBorder="1" applyAlignment="1">
      <alignment horizontal="left" wrapText="1"/>
    </xf>
    <xf numFmtId="0" fontId="10" fillId="2" borderId="16" xfId="3" applyFont="1" applyFill="1" applyBorder="1" applyAlignment="1">
      <alignment horizontal="left" wrapText="1"/>
    </xf>
    <xf numFmtId="0" fontId="18" fillId="2" borderId="6" xfId="3" applyFont="1" applyFill="1" applyBorder="1" applyAlignment="1">
      <alignment horizontal="center"/>
    </xf>
    <xf numFmtId="0" fontId="18" fillId="2" borderId="7" xfId="3" applyFont="1" applyFill="1" applyBorder="1" applyAlignment="1">
      <alignment horizontal="center"/>
    </xf>
    <xf numFmtId="0" fontId="18" fillId="2" borderId="8" xfId="3" applyFont="1" applyFill="1" applyBorder="1" applyAlignment="1">
      <alignment horizontal="center"/>
    </xf>
    <xf numFmtId="0" fontId="10" fillId="2" borderId="1" xfId="3" applyFont="1" applyFill="1" applyBorder="1" applyAlignment="1">
      <alignment horizontal="center" vertical="center" wrapText="1" shrinkToFit="1"/>
    </xf>
    <xf numFmtId="0" fontId="10" fillId="2" borderId="2" xfId="3" applyFont="1" applyFill="1" applyBorder="1" applyAlignment="1">
      <alignment horizontal="center" vertical="center" wrapText="1" shrinkToFit="1"/>
    </xf>
    <xf numFmtId="0" fontId="10" fillId="2" borderId="3" xfId="3" applyFont="1" applyFill="1" applyBorder="1" applyAlignment="1">
      <alignment horizontal="center" vertical="center" wrapText="1" shrinkToFit="1"/>
    </xf>
    <xf numFmtId="0" fontId="10" fillId="2" borderId="1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164" fontId="10" fillId="2" borderId="1" xfId="3" applyNumberFormat="1" applyFont="1" applyFill="1" applyBorder="1" applyAlignment="1">
      <alignment horizontal="center" vertical="center" wrapText="1"/>
    </xf>
    <xf numFmtId="164" fontId="10" fillId="2" borderId="2" xfId="3" applyNumberFormat="1" applyFont="1" applyFill="1" applyBorder="1" applyAlignment="1">
      <alignment horizontal="center" vertical="center" wrapText="1"/>
    </xf>
    <xf numFmtId="164" fontId="10" fillId="2" borderId="3" xfId="3" applyNumberFormat="1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 wrapText="1" shrinkToFit="1"/>
    </xf>
    <xf numFmtId="0" fontId="16" fillId="3" borderId="2" xfId="3" applyFont="1" applyFill="1" applyBorder="1" applyAlignment="1">
      <alignment horizontal="center" vertical="center" wrapText="1" shrinkToFit="1"/>
    </xf>
    <xf numFmtId="0" fontId="16" fillId="3" borderId="3" xfId="3" applyFont="1" applyFill="1" applyBorder="1" applyAlignment="1">
      <alignment horizontal="center" vertical="center" wrapText="1" shrinkToFit="1"/>
    </xf>
    <xf numFmtId="0" fontId="16" fillId="3" borderId="1" xfId="3" applyFont="1" applyFill="1" applyBorder="1" applyAlignment="1">
      <alignment horizontal="center" vertical="center" wrapText="1"/>
    </xf>
    <xf numFmtId="0" fontId="16" fillId="3" borderId="2" xfId="3" applyFont="1" applyFill="1" applyBorder="1" applyAlignment="1">
      <alignment horizontal="center" vertical="center" wrapText="1"/>
    </xf>
    <xf numFmtId="0" fontId="16" fillId="3" borderId="3" xfId="3" applyFont="1" applyFill="1" applyBorder="1" applyAlignment="1">
      <alignment horizontal="center" vertical="center" wrapText="1"/>
    </xf>
    <xf numFmtId="164" fontId="16" fillId="3" borderId="1" xfId="3" applyNumberFormat="1" applyFont="1" applyFill="1" applyBorder="1" applyAlignment="1">
      <alignment horizontal="center" vertical="center" wrapText="1"/>
    </xf>
    <xf numFmtId="164" fontId="16" fillId="3" borderId="2" xfId="3" applyNumberFormat="1" applyFont="1" applyFill="1" applyBorder="1" applyAlignment="1">
      <alignment horizontal="center" vertical="center" wrapText="1"/>
    </xf>
    <xf numFmtId="164" fontId="16" fillId="3" borderId="3" xfId="3" applyNumberFormat="1" applyFont="1" applyFill="1" applyBorder="1" applyAlignment="1">
      <alignment horizontal="center" vertical="center" wrapText="1"/>
    </xf>
    <xf numFmtId="0" fontId="16" fillId="3" borderId="9" xfId="3" applyFont="1" applyFill="1" applyBorder="1" applyAlignment="1">
      <alignment horizontal="center" vertical="center" wrapText="1" shrinkToFit="1"/>
    </xf>
    <xf numFmtId="0" fontId="16" fillId="3" borderId="9" xfId="3" applyFont="1" applyFill="1" applyBorder="1" applyAlignment="1">
      <alignment horizontal="center" vertical="center" wrapText="1"/>
    </xf>
    <xf numFmtId="164" fontId="16" fillId="3" borderId="9" xfId="3" applyNumberFormat="1" applyFont="1" applyFill="1" applyBorder="1" applyAlignment="1">
      <alignment horizontal="center" vertical="center" wrapText="1"/>
    </xf>
    <xf numFmtId="0" fontId="7" fillId="2" borderId="0" xfId="3" applyFont="1" applyFill="1" applyAlignment="1">
      <alignment horizontal="center" vertical="center" wrapText="1"/>
    </xf>
    <xf numFmtId="0" fontId="10" fillId="2" borderId="4" xfId="2" applyFont="1" applyFill="1" applyBorder="1" applyAlignment="1">
      <alignment horizontal="justify" wrapText="1"/>
    </xf>
    <xf numFmtId="0" fontId="10" fillId="2" borderId="0" xfId="2" applyFont="1" applyFill="1" applyBorder="1" applyAlignment="1">
      <alignment horizontal="justify" wrapText="1"/>
    </xf>
    <xf numFmtId="0" fontId="10" fillId="2" borderId="5" xfId="2" applyFont="1" applyFill="1" applyBorder="1" applyAlignment="1">
      <alignment horizontal="justify" wrapText="1"/>
    </xf>
    <xf numFmtId="0" fontId="10" fillId="2" borderId="14" xfId="2" applyFont="1" applyFill="1" applyBorder="1" applyAlignment="1">
      <alignment horizontal="left" wrapText="1"/>
    </xf>
    <xf numFmtId="0" fontId="10" fillId="2" borderId="15" xfId="2" applyFont="1" applyFill="1" applyBorder="1" applyAlignment="1">
      <alignment horizontal="left" wrapText="1"/>
    </xf>
    <xf numFmtId="0" fontId="10" fillId="2" borderId="16" xfId="2" applyFont="1" applyFill="1" applyBorder="1" applyAlignment="1">
      <alignment horizontal="left" wrapText="1"/>
    </xf>
    <xf numFmtId="0" fontId="18" fillId="2" borderId="6" xfId="2" applyFont="1" applyFill="1" applyBorder="1" applyAlignment="1">
      <alignment horizontal="center"/>
    </xf>
    <xf numFmtId="0" fontId="18" fillId="2" borderId="7" xfId="2" applyFont="1" applyFill="1" applyBorder="1" applyAlignment="1">
      <alignment horizontal="center"/>
    </xf>
    <xf numFmtId="0" fontId="18" fillId="2" borderId="8" xfId="2" applyFont="1" applyFill="1" applyBorder="1" applyAlignment="1">
      <alignment horizontal="center"/>
    </xf>
    <xf numFmtId="0" fontId="10" fillId="2" borderId="1" xfId="2" applyFont="1" applyFill="1" applyBorder="1" applyAlignment="1">
      <alignment horizontal="center" vertical="center" wrapText="1" shrinkToFit="1"/>
    </xf>
    <xf numFmtId="0" fontId="10" fillId="2" borderId="2" xfId="2" applyFont="1" applyFill="1" applyBorder="1" applyAlignment="1">
      <alignment horizontal="center" vertical="center" wrapText="1" shrinkToFit="1"/>
    </xf>
    <xf numFmtId="0" fontId="10" fillId="2" borderId="3" xfId="2" applyFont="1" applyFill="1" applyBorder="1" applyAlignment="1">
      <alignment horizontal="center" vertical="center" wrapText="1" shrinkToFit="1"/>
    </xf>
    <xf numFmtId="0" fontId="10" fillId="2" borderId="1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164" fontId="10" fillId="2" borderId="1" xfId="2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164" fontId="10" fillId="2" borderId="3" xfId="2" applyNumberFormat="1" applyFont="1" applyFill="1" applyBorder="1" applyAlignment="1">
      <alignment horizontal="center" vertical="center" wrapText="1"/>
    </xf>
    <xf numFmtId="0" fontId="16" fillId="3" borderId="9" xfId="2" applyFont="1" applyFill="1" applyBorder="1" applyAlignment="1">
      <alignment horizontal="center" vertical="center" wrapText="1" shrinkToFit="1"/>
    </xf>
    <xf numFmtId="0" fontId="16" fillId="3" borderId="3" xfId="2" applyFont="1" applyFill="1" applyBorder="1" applyAlignment="1">
      <alignment horizontal="center" vertical="center" wrapText="1" shrinkToFit="1"/>
    </xf>
    <xf numFmtId="0" fontId="16" fillId="3" borderId="9" xfId="2" applyFont="1" applyFill="1" applyBorder="1" applyAlignment="1">
      <alignment horizontal="center" vertical="center" wrapText="1"/>
    </xf>
    <xf numFmtId="0" fontId="16" fillId="3" borderId="3" xfId="2" applyFont="1" applyFill="1" applyBorder="1" applyAlignment="1">
      <alignment horizontal="center" vertical="center" wrapText="1"/>
    </xf>
    <xf numFmtId="164" fontId="16" fillId="3" borderId="9" xfId="2" applyNumberFormat="1" applyFont="1" applyFill="1" applyBorder="1" applyAlignment="1">
      <alignment horizontal="center" vertical="center" wrapText="1"/>
    </xf>
    <xf numFmtId="164" fontId="16" fillId="3" borderId="3" xfId="2" applyNumberFormat="1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/>
    </xf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justify" wrapText="1"/>
    </xf>
    <xf numFmtId="0" fontId="10" fillId="2" borderId="0" xfId="0" applyFont="1" applyFill="1" applyBorder="1" applyAlignment="1">
      <alignment horizontal="justify" wrapText="1"/>
    </xf>
    <xf numFmtId="0" fontId="10" fillId="2" borderId="5" xfId="0" applyFont="1" applyFill="1" applyBorder="1" applyAlignment="1">
      <alignment horizontal="justify" wrapText="1"/>
    </xf>
    <xf numFmtId="0" fontId="10" fillId="2" borderId="14" xfId="0" applyFont="1" applyFill="1" applyBorder="1" applyAlignment="1">
      <alignment horizontal="left" vertical="top" wrapText="1"/>
    </xf>
    <xf numFmtId="0" fontId="10" fillId="2" borderId="15" xfId="0" applyFont="1" applyFill="1" applyBorder="1" applyAlignment="1">
      <alignment horizontal="left" vertical="top" wrapText="1"/>
    </xf>
    <xf numFmtId="0" fontId="10" fillId="2" borderId="16" xfId="0" applyFont="1" applyFill="1" applyBorder="1" applyAlignment="1">
      <alignment horizontal="left" vertical="top" wrapText="1"/>
    </xf>
    <xf numFmtId="0" fontId="18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 shrinkToFit="1"/>
    </xf>
    <xf numFmtId="0" fontId="16" fillId="3" borderId="3" xfId="0" applyFont="1" applyFill="1" applyBorder="1" applyAlignment="1">
      <alignment horizontal="center" vertical="center" wrapText="1" shrinkToFi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164" fontId="16" fillId="3" borderId="9" xfId="0" applyNumberFormat="1" applyFont="1" applyFill="1" applyBorder="1" applyAlignment="1">
      <alignment horizontal="center" vertical="center" wrapText="1"/>
    </xf>
    <xf numFmtId="164" fontId="16" fillId="3" borderId="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168" fontId="2" fillId="0" borderId="18" xfId="3" applyNumberFormat="1" applyFont="1" applyFill="1" applyBorder="1" applyAlignment="1">
      <alignment horizontal="right" vertical="center" indent="1"/>
    </xf>
    <xf numFmtId="168" fontId="2" fillId="2" borderId="19" xfId="3" applyNumberFormat="1" applyFont="1" applyFill="1" applyBorder="1" applyAlignment="1">
      <alignment horizontal="right" vertical="center" indent="1"/>
    </xf>
  </cellXfs>
  <cellStyles count="5">
    <cellStyle name="Millares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abSelected="1" zoomScaleNormal="100" workbookViewId="0">
      <selection activeCell="B7" sqref="B7:F7"/>
    </sheetView>
  </sheetViews>
  <sheetFormatPr baseColWidth="10" defaultRowHeight="14.25" x14ac:dyDescent="0.2"/>
  <cols>
    <col min="1" max="1" width="1.5703125" style="75" customWidth="1"/>
    <col min="2" max="2" width="7.28515625" style="75" customWidth="1"/>
    <col min="3" max="3" width="38" style="75" customWidth="1"/>
    <col min="4" max="4" width="30.140625" style="75" customWidth="1"/>
    <col min="5" max="5" width="28" style="75" customWidth="1"/>
    <col min="6" max="6" width="26" style="106" customWidth="1"/>
    <col min="7" max="16384" width="11.42578125" style="73"/>
  </cols>
  <sheetData>
    <row r="1" spans="2:6" x14ac:dyDescent="0.2">
      <c r="B1" s="139" t="s">
        <v>0</v>
      </c>
      <c r="C1" s="139"/>
      <c r="D1" s="139"/>
      <c r="E1" s="139"/>
      <c r="F1" s="139"/>
    </row>
    <row r="2" spans="2:6" x14ac:dyDescent="0.2">
      <c r="B2" s="139" t="s">
        <v>1</v>
      </c>
      <c r="C2" s="139"/>
      <c r="D2" s="139"/>
      <c r="E2" s="139"/>
      <c r="F2" s="139" t="s">
        <v>2</v>
      </c>
    </row>
    <row r="3" spans="2:6" x14ac:dyDescent="0.2">
      <c r="B3" s="139" t="s">
        <v>3</v>
      </c>
      <c r="C3" s="139"/>
      <c r="D3" s="139"/>
      <c r="E3" s="139"/>
      <c r="F3" s="139"/>
    </row>
    <row r="4" spans="2:6" x14ac:dyDescent="0.2">
      <c r="B4" s="139" t="s">
        <v>4</v>
      </c>
      <c r="C4" s="139"/>
      <c r="D4" s="139"/>
      <c r="E4" s="139"/>
      <c r="F4" s="139"/>
    </row>
    <row r="5" spans="2:6" x14ac:dyDescent="0.2">
      <c r="B5" s="74"/>
      <c r="D5" s="76"/>
      <c r="E5" s="76"/>
      <c r="F5" s="77"/>
    </row>
    <row r="6" spans="2:6" ht="20.25" x14ac:dyDescent="0.2">
      <c r="B6" s="78" t="s">
        <v>5</v>
      </c>
      <c r="C6" s="78"/>
      <c r="D6" s="78"/>
      <c r="E6" s="78"/>
      <c r="F6" s="79"/>
    </row>
    <row r="7" spans="2:6" x14ac:dyDescent="0.2">
      <c r="B7" s="140" t="s">
        <v>186</v>
      </c>
      <c r="C7" s="140"/>
      <c r="D7" s="140"/>
      <c r="E7" s="140"/>
      <c r="F7" s="140"/>
    </row>
    <row r="8" spans="2:6" ht="18" x14ac:dyDescent="0.25">
      <c r="B8" s="138" t="s">
        <v>7</v>
      </c>
      <c r="C8" s="138"/>
      <c r="D8" s="138"/>
      <c r="E8" s="138"/>
      <c r="F8" s="138"/>
    </row>
    <row r="9" spans="2:6" x14ac:dyDescent="0.2">
      <c r="C9" s="80"/>
      <c r="D9" s="80"/>
      <c r="E9" s="80"/>
      <c r="F9" s="81"/>
    </row>
    <row r="10" spans="2:6" x14ac:dyDescent="0.2">
      <c r="B10" s="150" t="s">
        <v>8</v>
      </c>
      <c r="C10" s="153" t="s">
        <v>9</v>
      </c>
      <c r="D10" s="153" t="s">
        <v>10</v>
      </c>
      <c r="E10" s="153" t="s">
        <v>11</v>
      </c>
      <c r="F10" s="156" t="s">
        <v>12</v>
      </c>
    </row>
    <row r="11" spans="2:6" x14ac:dyDescent="0.2">
      <c r="B11" s="151"/>
      <c r="C11" s="154"/>
      <c r="D11" s="154"/>
      <c r="E11" s="154"/>
      <c r="F11" s="157"/>
    </row>
    <row r="12" spans="2:6" x14ac:dyDescent="0.2">
      <c r="B12" s="152"/>
      <c r="C12" s="155"/>
      <c r="D12" s="155"/>
      <c r="E12" s="155"/>
      <c r="F12" s="158"/>
    </row>
    <row r="13" spans="2:6" x14ac:dyDescent="0.2">
      <c r="B13" s="82">
        <v>1</v>
      </c>
      <c r="C13" s="83" t="s">
        <v>173</v>
      </c>
      <c r="D13" s="108">
        <v>48555.387699999999</v>
      </c>
      <c r="E13" s="108">
        <v>22.700441926991672</v>
      </c>
      <c r="F13" s="109">
        <v>24.218416540048072</v>
      </c>
    </row>
    <row r="14" spans="2:6" x14ac:dyDescent="0.2">
      <c r="B14" s="86">
        <v>2</v>
      </c>
      <c r="C14" s="87" t="s">
        <v>26</v>
      </c>
      <c r="D14" s="108">
        <v>47773.665990000001</v>
      </c>
      <c r="E14" s="108">
        <v>22.334974177242376</v>
      </c>
      <c r="F14" s="109">
        <v>23.828510025282903</v>
      </c>
    </row>
    <row r="15" spans="2:6" x14ac:dyDescent="0.2">
      <c r="B15" s="82">
        <v>3</v>
      </c>
      <c r="C15" s="83" t="s">
        <v>16</v>
      </c>
      <c r="D15" s="108">
        <v>26513.084279999999</v>
      </c>
      <c r="E15" s="108">
        <v>12.395302735963444</v>
      </c>
      <c r="F15" s="109">
        <v>13.22417447929142</v>
      </c>
    </row>
    <row r="16" spans="2:6" x14ac:dyDescent="0.2">
      <c r="B16" s="86">
        <v>4</v>
      </c>
      <c r="C16" s="83" t="s">
        <v>59</v>
      </c>
      <c r="D16" s="108">
        <v>23172.91387</v>
      </c>
      <c r="E16" s="108">
        <v>10.833718161931488</v>
      </c>
      <c r="F16" s="109">
        <v>11.558167015734021</v>
      </c>
    </row>
    <row r="17" spans="1:6" x14ac:dyDescent="0.2">
      <c r="B17" s="82">
        <v>5</v>
      </c>
      <c r="C17" s="87" t="s">
        <v>174</v>
      </c>
      <c r="D17" s="108">
        <v>12834.38047</v>
      </c>
      <c r="E17" s="108">
        <v>6.0002838475564486</v>
      </c>
      <c r="F17" s="109">
        <v>6.4015217873735137</v>
      </c>
    </row>
    <row r="18" spans="1:6" x14ac:dyDescent="0.2">
      <c r="B18" s="86">
        <v>6</v>
      </c>
      <c r="C18" s="83" t="s">
        <v>101</v>
      </c>
      <c r="D18" s="108">
        <v>10283.325140000001</v>
      </c>
      <c r="E18" s="108">
        <v>4.8076235452846259</v>
      </c>
      <c r="F18" s="109">
        <v>5.1291084976192698</v>
      </c>
    </row>
    <row r="19" spans="1:6" x14ac:dyDescent="0.2">
      <c r="B19" s="82">
        <v>7</v>
      </c>
      <c r="C19" s="87" t="s">
        <v>29</v>
      </c>
      <c r="D19" s="108">
        <v>8240.5557800000006</v>
      </c>
      <c r="E19" s="108">
        <v>3.8525952894414961</v>
      </c>
      <c r="F19" s="109">
        <v>4.1102176680084614</v>
      </c>
    </row>
    <row r="20" spans="1:6" x14ac:dyDescent="0.2">
      <c r="B20" s="86">
        <v>8</v>
      </c>
      <c r="C20" s="83" t="s">
        <v>57</v>
      </c>
      <c r="D20" s="108">
        <v>7609.8496599999999</v>
      </c>
      <c r="E20" s="108">
        <v>3.5577298104854242</v>
      </c>
      <c r="F20" s="109">
        <v>3.7956345856347307</v>
      </c>
    </row>
    <row r="21" spans="1:6" x14ac:dyDescent="0.2">
      <c r="B21" s="82">
        <v>9</v>
      </c>
      <c r="C21" s="87" t="s">
        <v>80</v>
      </c>
      <c r="D21" s="108">
        <v>6593.1151900000004</v>
      </c>
      <c r="E21" s="108">
        <v>3.082389732181289</v>
      </c>
      <c r="F21" s="109">
        <v>3.2885085987674691</v>
      </c>
    </row>
    <row r="22" spans="1:6" x14ac:dyDescent="0.2">
      <c r="B22" s="86">
        <v>10</v>
      </c>
      <c r="C22" s="83" t="s">
        <v>83</v>
      </c>
      <c r="D22" s="108">
        <v>5116.2035999999998</v>
      </c>
      <c r="E22" s="108">
        <v>2.3919092856602959</v>
      </c>
      <c r="F22" s="109">
        <v>2.5518558445882511</v>
      </c>
    </row>
    <row r="23" spans="1:6" x14ac:dyDescent="0.2">
      <c r="B23" s="82">
        <v>11</v>
      </c>
      <c r="C23" s="87" t="s">
        <v>48</v>
      </c>
      <c r="D23" s="108">
        <v>4904.8160900000003</v>
      </c>
      <c r="E23" s="108">
        <v>2.2930821498438858</v>
      </c>
      <c r="F23" s="109">
        <v>2.4464201553466314</v>
      </c>
    </row>
    <row r="24" spans="1:6" x14ac:dyDescent="0.2">
      <c r="A24" s="88"/>
      <c r="B24" s="86">
        <v>12</v>
      </c>
      <c r="C24" s="83" t="s">
        <v>17</v>
      </c>
      <c r="D24" s="108">
        <v>2308.7937999999999</v>
      </c>
      <c r="E24" s="108">
        <v>1.0793990545831522</v>
      </c>
      <c r="F24" s="109">
        <v>1.1515782820838323</v>
      </c>
    </row>
    <row r="25" spans="1:6" x14ac:dyDescent="0.2">
      <c r="B25" s="82">
        <v>13</v>
      </c>
      <c r="C25" s="87" t="s">
        <v>53</v>
      </c>
      <c r="D25" s="108">
        <v>1365.59671</v>
      </c>
      <c r="E25" s="108">
        <v>0.63843891027248223</v>
      </c>
      <c r="F25" s="109">
        <v>0.6811312094311468</v>
      </c>
    </row>
    <row r="26" spans="1:6" x14ac:dyDescent="0.2">
      <c r="B26" s="86">
        <v>14</v>
      </c>
      <c r="C26" s="83" t="s">
        <v>25</v>
      </c>
      <c r="D26" s="108">
        <v>1207.6925000000001</v>
      </c>
      <c r="E26" s="108">
        <v>0.56461609639074906</v>
      </c>
      <c r="F26" s="109">
        <v>0.60237187679364379</v>
      </c>
    </row>
    <row r="27" spans="1:6" x14ac:dyDescent="0.2">
      <c r="B27" s="82">
        <v>15</v>
      </c>
      <c r="C27" s="87" t="s">
        <v>56</v>
      </c>
      <c r="D27" s="108">
        <v>797.90538000000004</v>
      </c>
      <c r="E27" s="108">
        <v>0.37303388150938854</v>
      </c>
      <c r="F27" s="109">
        <v>0.3979785924433128</v>
      </c>
    </row>
    <row r="28" spans="1:6" x14ac:dyDescent="0.2">
      <c r="A28" s="88"/>
      <c r="B28" s="86">
        <v>16</v>
      </c>
      <c r="C28" s="83" t="s">
        <v>72</v>
      </c>
      <c r="D28" s="108">
        <v>747.66200000000003</v>
      </c>
      <c r="E28" s="108">
        <v>0.34954427543410282</v>
      </c>
      <c r="F28" s="109">
        <v>0.37291824048529681</v>
      </c>
    </row>
    <row r="29" spans="1:6" x14ac:dyDescent="0.2">
      <c r="A29" s="88"/>
      <c r="B29" s="82">
        <v>17</v>
      </c>
      <c r="C29" s="87" t="s">
        <v>51</v>
      </c>
      <c r="D29" s="108">
        <v>686.33516999999995</v>
      </c>
      <c r="E29" s="108">
        <v>0.32087297428863809</v>
      </c>
      <c r="F29" s="109">
        <v>0.34232969440680017</v>
      </c>
    </row>
    <row r="30" spans="1:6" x14ac:dyDescent="0.2">
      <c r="B30" s="86">
        <v>18</v>
      </c>
      <c r="C30" s="83" t="s">
        <v>75</v>
      </c>
      <c r="D30" s="108">
        <v>540.49383999999998</v>
      </c>
      <c r="E30" s="108">
        <v>0.25268975510243386</v>
      </c>
      <c r="F30" s="109">
        <v>0.26958707518362779</v>
      </c>
    </row>
    <row r="31" spans="1:6" x14ac:dyDescent="0.2">
      <c r="A31" s="88"/>
      <c r="B31" s="82">
        <v>19</v>
      </c>
      <c r="C31" s="87" t="s">
        <v>77</v>
      </c>
      <c r="D31" s="108">
        <v>500.65595999999999</v>
      </c>
      <c r="E31" s="108">
        <v>0.23406489132785291</v>
      </c>
      <c r="F31" s="109">
        <v>0.24971676999991591</v>
      </c>
    </row>
    <row r="32" spans="1:6" x14ac:dyDescent="0.2">
      <c r="B32" s="86">
        <v>20</v>
      </c>
      <c r="C32" s="83" t="s">
        <v>20</v>
      </c>
      <c r="D32" s="108">
        <v>490.29356999999999</v>
      </c>
      <c r="E32" s="108">
        <v>0.22922030366081136</v>
      </c>
      <c r="F32" s="109">
        <v>0.24454822559613126</v>
      </c>
    </row>
    <row r="33" spans="1:6" x14ac:dyDescent="0.2">
      <c r="A33" s="88"/>
      <c r="B33" s="82">
        <v>21</v>
      </c>
      <c r="C33" s="87" t="s">
        <v>99</v>
      </c>
      <c r="D33" s="108">
        <v>481.86108999999999</v>
      </c>
      <c r="E33" s="108">
        <v>0.22527798064357557</v>
      </c>
      <c r="F33" s="109">
        <v>0.24034228012273892</v>
      </c>
    </row>
    <row r="34" spans="1:6" x14ac:dyDescent="0.2">
      <c r="B34" s="86">
        <v>22</v>
      </c>
      <c r="C34" s="83" t="s">
        <v>49</v>
      </c>
      <c r="D34" s="108">
        <v>464.86041</v>
      </c>
      <c r="E34" s="108">
        <v>0.21732988327807212</v>
      </c>
      <c r="F34" s="109">
        <v>0.23186269486542541</v>
      </c>
    </row>
    <row r="35" spans="1:6" x14ac:dyDescent="0.2">
      <c r="B35" s="82">
        <v>23</v>
      </c>
      <c r="C35" s="87" t="s">
        <v>187</v>
      </c>
      <c r="D35" s="108">
        <v>448.50445000000002</v>
      </c>
      <c r="E35" s="108">
        <v>0.20968320311079178</v>
      </c>
      <c r="F35" s="109">
        <v>0.2237046825220832</v>
      </c>
    </row>
    <row r="36" spans="1:6" x14ac:dyDescent="0.2">
      <c r="B36" s="86">
        <v>24</v>
      </c>
      <c r="C36" s="83" t="s">
        <v>21</v>
      </c>
      <c r="D36" s="108">
        <v>385.56088</v>
      </c>
      <c r="E36" s="108">
        <v>0.18025604943856322</v>
      </c>
      <c r="F36" s="109">
        <v>0.19230974018950095</v>
      </c>
    </row>
    <row r="37" spans="1:6" x14ac:dyDescent="0.2">
      <c r="B37" s="82">
        <v>25</v>
      </c>
      <c r="C37" s="87" t="s">
        <v>121</v>
      </c>
      <c r="D37" s="108">
        <v>335.0324</v>
      </c>
      <c r="E37" s="108">
        <v>0.15663315442666403</v>
      </c>
      <c r="F37" s="109">
        <v>0.16710718628680626</v>
      </c>
    </row>
    <row r="38" spans="1:6" x14ac:dyDescent="0.2">
      <c r="B38" s="86">
        <v>26</v>
      </c>
      <c r="C38" s="83" t="s">
        <v>23</v>
      </c>
      <c r="D38" s="108">
        <v>331.17354</v>
      </c>
      <c r="E38" s="108">
        <v>0.1548290739428336</v>
      </c>
      <c r="F38" s="109">
        <v>0.16518246725403599</v>
      </c>
    </row>
    <row r="39" spans="1:6" x14ac:dyDescent="0.2">
      <c r="B39" s="82">
        <v>27</v>
      </c>
      <c r="C39" s="87" t="s">
        <v>58</v>
      </c>
      <c r="D39" s="108">
        <v>282.01738</v>
      </c>
      <c r="E39" s="108">
        <v>0.13184776108980265</v>
      </c>
      <c r="F39" s="109">
        <v>0.14066439799785641</v>
      </c>
    </row>
    <row r="40" spans="1:6" x14ac:dyDescent="0.2">
      <c r="B40" s="86">
        <v>28</v>
      </c>
      <c r="C40" s="83" t="s">
        <v>103</v>
      </c>
      <c r="D40" s="108">
        <v>143.34922</v>
      </c>
      <c r="E40" s="108">
        <v>6.7018116794679686E-2</v>
      </c>
      <c r="F40" s="109">
        <v>7.1499606636875643E-2</v>
      </c>
    </row>
    <row r="41" spans="1:6" x14ac:dyDescent="0.2">
      <c r="B41" s="82">
        <v>29</v>
      </c>
      <c r="C41" s="87" t="s">
        <v>27</v>
      </c>
      <c r="D41" s="108">
        <v>123.19974000000001</v>
      </c>
      <c r="E41" s="108">
        <v>5.7597903667659787E-2</v>
      </c>
      <c r="F41" s="109">
        <v>6.1449465492489974E-2</v>
      </c>
    </row>
    <row r="42" spans="1:6" x14ac:dyDescent="0.2">
      <c r="B42" s="86">
        <v>30</v>
      </c>
      <c r="C42" s="87" t="s">
        <v>32</v>
      </c>
      <c r="D42" s="108">
        <v>122.75395</v>
      </c>
      <c r="E42" s="108">
        <v>5.7389489514545457E-2</v>
      </c>
      <c r="F42" s="109">
        <v>6.1227114721117429E-2</v>
      </c>
    </row>
    <row r="43" spans="1:6" x14ac:dyDescent="0.2">
      <c r="B43" s="86">
        <v>31</v>
      </c>
      <c r="C43" s="87" t="s">
        <v>24</v>
      </c>
      <c r="D43" s="108">
        <v>110.19235999999999</v>
      </c>
      <c r="E43" s="108">
        <v>5.1516739695977337E-2</v>
      </c>
      <c r="F43" s="109">
        <v>5.4961655141123118E-2</v>
      </c>
    </row>
    <row r="44" spans="1:6" x14ac:dyDescent="0.2">
      <c r="B44" s="86">
        <v>32</v>
      </c>
      <c r="C44" s="87" t="s">
        <v>31</v>
      </c>
      <c r="D44" s="108">
        <v>98.04</v>
      </c>
      <c r="E44" s="108">
        <v>4.5835311629532381E-2</v>
      </c>
      <c r="F44" s="109">
        <v>4.8900310965621502E-2</v>
      </c>
    </row>
    <row r="45" spans="1:6" x14ac:dyDescent="0.2">
      <c r="B45" s="86">
        <v>33</v>
      </c>
      <c r="C45" s="87" t="s">
        <v>74</v>
      </c>
      <c r="D45" s="108">
        <v>91.163499999999999</v>
      </c>
      <c r="E45" s="108">
        <v>4.26204348402578E-2</v>
      </c>
      <c r="F45" s="109">
        <v>4.5470455923239853E-2</v>
      </c>
    </row>
    <row r="46" spans="1:6" x14ac:dyDescent="0.2">
      <c r="B46" s="86">
        <v>34</v>
      </c>
      <c r="C46" s="87" t="s">
        <v>73</v>
      </c>
      <c r="D46" s="108">
        <v>69.120009999999994</v>
      </c>
      <c r="E46" s="108">
        <v>3.2314740903573988E-2</v>
      </c>
      <c r="F46" s="109">
        <v>3.4475622021081877E-2</v>
      </c>
    </row>
    <row r="47" spans="1:6" x14ac:dyDescent="0.2">
      <c r="B47" s="86">
        <v>35</v>
      </c>
      <c r="C47" s="87" t="s">
        <v>55</v>
      </c>
      <c r="D47" s="108">
        <v>50.33</v>
      </c>
      <c r="E47" s="108">
        <v>2.3530102349187725E-2</v>
      </c>
      <c r="F47" s="109">
        <v>2.5103556210727559E-2</v>
      </c>
    </row>
    <row r="48" spans="1:6" x14ac:dyDescent="0.2">
      <c r="B48" s="86">
        <v>36</v>
      </c>
      <c r="C48" s="87" t="s">
        <v>34</v>
      </c>
      <c r="D48" s="108">
        <v>46.348500000000001</v>
      </c>
      <c r="E48" s="108">
        <v>2.1668685649340897E-2</v>
      </c>
      <c r="F48" s="109">
        <v>2.3117666899123906E-2</v>
      </c>
    </row>
    <row r="49" spans="2:6" x14ac:dyDescent="0.2">
      <c r="B49" s="86">
        <v>37</v>
      </c>
      <c r="C49" s="87" t="s">
        <v>106</v>
      </c>
      <c r="D49" s="108">
        <v>43.054479999999998</v>
      </c>
      <c r="E49" s="108">
        <v>2.0128677150626981E-2</v>
      </c>
      <c r="F49" s="109">
        <v>2.1474678299297546E-2</v>
      </c>
    </row>
    <row r="50" spans="2:6" x14ac:dyDescent="0.2">
      <c r="B50" s="86">
        <v>38</v>
      </c>
      <c r="C50" s="87" t="s">
        <v>104</v>
      </c>
      <c r="D50" s="108">
        <v>15.880330000000001</v>
      </c>
      <c r="E50" s="108">
        <v>7.4243153236414929E-3</v>
      </c>
      <c r="F50" s="109">
        <v>7.9207780011902092E-3</v>
      </c>
    </row>
    <row r="51" spans="2:6" x14ac:dyDescent="0.2">
      <c r="B51" s="86">
        <v>39</v>
      </c>
      <c r="C51" s="87" t="s">
        <v>35</v>
      </c>
      <c r="D51" s="108">
        <v>11.044919999999999</v>
      </c>
      <c r="E51" s="108">
        <v>5.163681661803904E-3</v>
      </c>
      <c r="F51" s="109">
        <v>5.5089761586129349E-3</v>
      </c>
    </row>
    <row r="52" spans="2:6" x14ac:dyDescent="0.2">
      <c r="B52" s="86">
        <v>40</v>
      </c>
      <c r="C52" s="87" t="s">
        <v>188</v>
      </c>
      <c r="D52" s="108">
        <v>8.3199999999999993E-3</v>
      </c>
      <c r="E52" s="108">
        <v>3.8897367682344898E-6</v>
      </c>
      <c r="F52" s="109">
        <v>4.149842791044174E-6</v>
      </c>
    </row>
    <row r="53" spans="2:6" x14ac:dyDescent="0.2">
      <c r="B53" s="86">
        <v>41</v>
      </c>
      <c r="C53" s="87" t="s">
        <v>28</v>
      </c>
      <c r="D53" s="108">
        <v>0</v>
      </c>
      <c r="E53" s="108">
        <v>0</v>
      </c>
      <c r="F53" s="109">
        <v>0</v>
      </c>
    </row>
    <row r="54" spans="2:6" x14ac:dyDescent="0.2">
      <c r="B54" s="86">
        <v>42</v>
      </c>
      <c r="C54" s="87" t="s">
        <v>39</v>
      </c>
      <c r="D54" s="108">
        <v>0</v>
      </c>
      <c r="E54" s="108">
        <v>0</v>
      </c>
      <c r="F54" s="109">
        <v>0</v>
      </c>
    </row>
    <row r="55" spans="2:6" x14ac:dyDescent="0.2">
      <c r="B55" s="86">
        <v>43</v>
      </c>
      <c r="C55" s="87" t="s">
        <v>40</v>
      </c>
      <c r="D55" s="108">
        <v>0</v>
      </c>
      <c r="E55" s="108">
        <v>0</v>
      </c>
      <c r="F55" s="109">
        <v>0</v>
      </c>
    </row>
    <row r="56" spans="2:6" x14ac:dyDescent="0.2">
      <c r="B56" s="86">
        <v>44</v>
      </c>
      <c r="C56" s="87" t="s">
        <v>37</v>
      </c>
      <c r="D56" s="108">
        <v>0</v>
      </c>
      <c r="E56" s="108">
        <v>0</v>
      </c>
      <c r="F56" s="109">
        <v>0</v>
      </c>
    </row>
    <row r="57" spans="2:6" x14ac:dyDescent="0.2">
      <c r="B57" s="86">
        <v>45</v>
      </c>
      <c r="C57" s="87" t="s">
        <v>38</v>
      </c>
      <c r="D57" s="108">
        <v>0</v>
      </c>
      <c r="E57" s="108">
        <v>0</v>
      </c>
      <c r="F57" s="109">
        <v>0</v>
      </c>
    </row>
    <row r="58" spans="2:6" x14ac:dyDescent="0.2">
      <c r="B58" s="86">
        <v>46</v>
      </c>
      <c r="C58" s="87" t="s">
        <v>42</v>
      </c>
      <c r="D58" s="108">
        <v>0</v>
      </c>
      <c r="E58" s="108">
        <v>0</v>
      </c>
      <c r="F58" s="109">
        <v>0</v>
      </c>
    </row>
    <row r="59" spans="2:6" ht="25.5" x14ac:dyDescent="0.2">
      <c r="B59" s="89"/>
      <c r="C59" s="90" t="s">
        <v>43</v>
      </c>
      <c r="D59" s="110">
        <f>SUM(D13:D58)</f>
        <v>213896.2221800001</v>
      </c>
      <c r="E59" s="110">
        <v>100.01259347247793</v>
      </c>
      <c r="F59" s="111">
        <f>SUM(F13:F58)</f>
        <v>106.68698264967016</v>
      </c>
    </row>
    <row r="60" spans="2:6" ht="14.25" customHeight="1" x14ac:dyDescent="0.2">
      <c r="B60" s="159" t="s">
        <v>8</v>
      </c>
      <c r="C60" s="162" t="s">
        <v>44</v>
      </c>
      <c r="D60" s="162" t="s">
        <v>45</v>
      </c>
      <c r="E60" s="162" t="s">
        <v>46</v>
      </c>
      <c r="F60" s="165" t="s">
        <v>12</v>
      </c>
    </row>
    <row r="61" spans="2:6" x14ac:dyDescent="0.2">
      <c r="B61" s="160"/>
      <c r="C61" s="163"/>
      <c r="D61" s="163"/>
      <c r="E61" s="163"/>
      <c r="F61" s="166"/>
    </row>
    <row r="62" spans="2:6" x14ac:dyDescent="0.2">
      <c r="B62" s="161"/>
      <c r="C62" s="164"/>
      <c r="D62" s="164"/>
      <c r="E62" s="164"/>
      <c r="F62" s="167"/>
    </row>
    <row r="63" spans="2:6" hidden="1" x14ac:dyDescent="0.2">
      <c r="B63" s="86">
        <v>39</v>
      </c>
      <c r="C63" s="87" t="s">
        <v>28</v>
      </c>
      <c r="D63" s="108">
        <v>0</v>
      </c>
      <c r="E63" s="108">
        <v>0</v>
      </c>
      <c r="F63" s="109">
        <v>0</v>
      </c>
    </row>
    <row r="64" spans="2:6" hidden="1" x14ac:dyDescent="0.2">
      <c r="B64" s="82">
        <v>40</v>
      </c>
      <c r="C64" s="87" t="s">
        <v>39</v>
      </c>
      <c r="D64" s="108">
        <v>0</v>
      </c>
      <c r="E64" s="108">
        <v>0</v>
      </c>
      <c r="F64" s="112">
        <v>0</v>
      </c>
    </row>
    <row r="65" spans="1:6" hidden="1" x14ac:dyDescent="0.2">
      <c r="B65" s="82">
        <v>41</v>
      </c>
      <c r="C65" s="87" t="s">
        <v>19</v>
      </c>
      <c r="D65" s="108">
        <v>0</v>
      </c>
      <c r="E65" s="108">
        <v>0</v>
      </c>
      <c r="F65" s="112">
        <v>0</v>
      </c>
    </row>
    <row r="66" spans="1:6" hidden="1" x14ac:dyDescent="0.2">
      <c r="B66" s="82">
        <v>42</v>
      </c>
      <c r="C66" s="87" t="s">
        <v>37</v>
      </c>
      <c r="D66" s="108">
        <v>0</v>
      </c>
      <c r="E66" s="108">
        <v>0</v>
      </c>
      <c r="F66" s="112">
        <v>0</v>
      </c>
    </row>
    <row r="67" spans="1:6" hidden="1" x14ac:dyDescent="0.2">
      <c r="B67" s="82">
        <v>43</v>
      </c>
      <c r="C67" s="87" t="s">
        <v>38</v>
      </c>
      <c r="D67" s="108">
        <v>0</v>
      </c>
      <c r="E67" s="108">
        <v>0</v>
      </c>
      <c r="F67" s="112">
        <v>0</v>
      </c>
    </row>
    <row r="68" spans="1:6" hidden="1" x14ac:dyDescent="0.2">
      <c r="B68" s="82">
        <v>44</v>
      </c>
      <c r="C68" s="87" t="s">
        <v>42</v>
      </c>
      <c r="D68" s="108">
        <v>0</v>
      </c>
      <c r="E68" s="108">
        <v>0</v>
      </c>
      <c r="F68" s="112">
        <v>0</v>
      </c>
    </row>
    <row r="69" spans="1:6" x14ac:dyDescent="0.2">
      <c r="B69" s="82">
        <v>47</v>
      </c>
      <c r="C69" s="87" t="s">
        <v>36</v>
      </c>
      <c r="D69" s="108">
        <v>-43.285249999999998</v>
      </c>
      <c r="E69" s="108">
        <v>-0.32286283219388523</v>
      </c>
      <c r="F69" s="112">
        <v>-2.1592682311252321E-2</v>
      </c>
    </row>
    <row r="70" spans="1:6" x14ac:dyDescent="0.2">
      <c r="B70" s="82">
        <v>48</v>
      </c>
      <c r="C70" s="87" t="s">
        <v>82</v>
      </c>
      <c r="D70" s="108">
        <v>-885.09072000000003</v>
      </c>
      <c r="E70" s="108">
        <v>-6.6018539019117393</v>
      </c>
      <c r="F70" s="112">
        <v>-0.44152413890638459</v>
      </c>
    </row>
    <row r="71" spans="1:6" x14ac:dyDescent="0.2">
      <c r="B71" s="82">
        <v>49</v>
      </c>
      <c r="C71" s="87" t="s">
        <v>19</v>
      </c>
      <c r="D71" s="108">
        <v>-1375.76622</v>
      </c>
      <c r="E71" s="108">
        <v>-10.261781512775734</v>
      </c>
      <c r="F71" s="112">
        <v>-0.68629574561802165</v>
      </c>
    </row>
    <row r="72" spans="1:6" x14ac:dyDescent="0.2">
      <c r="B72" s="82">
        <v>50</v>
      </c>
      <c r="C72" s="87" t="s">
        <v>41</v>
      </c>
      <c r="D72" s="108">
        <v>-11102.5574</v>
      </c>
      <c r="E72" s="108">
        <v>-82.813501753118643</v>
      </c>
      <c r="F72" s="112">
        <v>-5.5384685263604476</v>
      </c>
    </row>
    <row r="73" spans="1:6" x14ac:dyDescent="0.2">
      <c r="B73" s="82"/>
      <c r="C73" s="87"/>
      <c r="D73" s="108"/>
      <c r="E73" s="108"/>
      <c r="F73" s="112"/>
    </row>
    <row r="74" spans="1:6" ht="25.5" customHeight="1" x14ac:dyDescent="0.2">
      <c r="B74" s="119"/>
      <c r="C74" s="90" t="s">
        <v>60</v>
      </c>
      <c r="D74" s="120">
        <v>-13406.69959</v>
      </c>
      <c r="E74" s="110">
        <v>-100</v>
      </c>
      <c r="F74" s="115">
        <v>6.6869826496702389</v>
      </c>
    </row>
    <row r="75" spans="1:6" ht="26.25" customHeight="1" x14ac:dyDescent="0.2">
      <c r="B75" s="133"/>
      <c r="C75" s="134" t="s">
        <v>61</v>
      </c>
      <c r="D75" s="226">
        <v>200489.5225900001</v>
      </c>
      <c r="E75" s="136"/>
      <c r="F75" s="227">
        <f>+F59-F74</f>
        <v>99.999999999999915</v>
      </c>
    </row>
    <row r="76" spans="1:6" ht="15" x14ac:dyDescent="0.25">
      <c r="B76" s="97" t="s">
        <v>62</v>
      </c>
      <c r="C76" s="98"/>
      <c r="D76" s="98"/>
      <c r="E76" s="98"/>
      <c r="F76" s="99" t="s">
        <v>189</v>
      </c>
    </row>
    <row r="77" spans="1:6" ht="7.5" customHeight="1" x14ac:dyDescent="0.25">
      <c r="B77" s="100"/>
      <c r="C77" s="101"/>
      <c r="D77" s="101"/>
      <c r="E77" s="102"/>
      <c r="F77" s="103"/>
    </row>
    <row r="78" spans="1:6" ht="11.25" customHeight="1" x14ac:dyDescent="0.25">
      <c r="A78" s="76"/>
      <c r="B78" s="141" t="s">
        <v>124</v>
      </c>
      <c r="C78" s="142"/>
      <c r="D78" s="142"/>
      <c r="E78" s="142"/>
      <c r="F78" s="143"/>
    </row>
    <row r="79" spans="1:6" ht="28.5" customHeight="1" x14ac:dyDescent="0.25">
      <c r="B79" s="144" t="s">
        <v>190</v>
      </c>
      <c r="C79" s="145"/>
      <c r="D79" s="145"/>
      <c r="E79" s="145"/>
      <c r="F79" s="146"/>
    </row>
    <row r="80" spans="1:6" ht="30.75" customHeight="1" x14ac:dyDescent="0.25">
      <c r="B80" s="104"/>
      <c r="C80" s="104"/>
      <c r="D80" s="104"/>
      <c r="E80" s="104"/>
      <c r="F80" s="104"/>
    </row>
    <row r="81" spans="2:6" ht="15.75" x14ac:dyDescent="0.25">
      <c r="B81" s="147" t="s">
        <v>65</v>
      </c>
      <c r="C81" s="148"/>
      <c r="D81" s="148"/>
      <c r="E81" s="148"/>
      <c r="F81" s="149"/>
    </row>
    <row r="96" spans="2:6" x14ac:dyDescent="0.2">
      <c r="E96" s="105"/>
    </row>
    <row r="99" spans="4:4" x14ac:dyDescent="0.2">
      <c r="D99" s="36"/>
    </row>
    <row r="100" spans="4:4" x14ac:dyDescent="0.2">
      <c r="D100" s="36"/>
    </row>
    <row r="101" spans="4:4" x14ac:dyDescent="0.2">
      <c r="D101" s="107"/>
    </row>
  </sheetData>
  <mergeCells count="19">
    <mergeCell ref="B78:F78"/>
    <mergeCell ref="B79:F79"/>
    <mergeCell ref="B81:F81"/>
    <mergeCell ref="B10:B12"/>
    <mergeCell ref="C10:C12"/>
    <mergeCell ref="D10:D12"/>
    <mergeCell ref="E10:E12"/>
    <mergeCell ref="F10:F12"/>
    <mergeCell ref="B60:B62"/>
    <mergeCell ref="C60:C62"/>
    <mergeCell ref="D60:D62"/>
    <mergeCell ref="E60:E62"/>
    <mergeCell ref="F60:F62"/>
    <mergeCell ref="B1:F1"/>
    <mergeCell ref="B2:F2"/>
    <mergeCell ref="B3:F3"/>
    <mergeCell ref="B4:F4"/>
    <mergeCell ref="B7:F7"/>
    <mergeCell ref="B8:F8"/>
  </mergeCells>
  <pageMargins left="0.7" right="0.7" top="0.37" bottom="0.22" header="0.3" footer="0.3"/>
  <pageSetup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zoomScaleNormal="100" workbookViewId="0">
      <selection activeCell="B7" sqref="B7:F7"/>
    </sheetView>
  </sheetViews>
  <sheetFormatPr baseColWidth="10" defaultRowHeight="14.25" x14ac:dyDescent="0.2"/>
  <cols>
    <col min="1" max="1" width="1.5703125" style="75" customWidth="1"/>
    <col min="2" max="2" width="7.28515625" style="75" customWidth="1"/>
    <col min="3" max="3" width="38" style="75" customWidth="1"/>
    <col min="4" max="4" width="30.140625" style="75" customWidth="1"/>
    <col min="5" max="5" width="28" style="75" customWidth="1"/>
    <col min="6" max="6" width="26" style="106" customWidth="1"/>
    <col min="7" max="16384" width="11.42578125" style="73"/>
  </cols>
  <sheetData>
    <row r="1" spans="2:6" x14ac:dyDescent="0.2">
      <c r="B1" s="139" t="s">
        <v>0</v>
      </c>
      <c r="C1" s="139"/>
      <c r="D1" s="139"/>
      <c r="E1" s="139"/>
      <c r="F1" s="139"/>
    </row>
    <row r="2" spans="2:6" x14ac:dyDescent="0.2">
      <c r="B2" s="139" t="s">
        <v>1</v>
      </c>
      <c r="C2" s="139"/>
      <c r="D2" s="139"/>
      <c r="E2" s="139"/>
      <c r="F2" s="139" t="s">
        <v>2</v>
      </c>
    </row>
    <row r="3" spans="2:6" x14ac:dyDescent="0.2">
      <c r="B3" s="139" t="s">
        <v>3</v>
      </c>
      <c r="C3" s="139"/>
      <c r="D3" s="139"/>
      <c r="E3" s="139"/>
      <c r="F3" s="139"/>
    </row>
    <row r="4" spans="2:6" x14ac:dyDescent="0.2">
      <c r="B4" s="139" t="s">
        <v>4</v>
      </c>
      <c r="C4" s="139"/>
      <c r="D4" s="139"/>
      <c r="E4" s="139"/>
      <c r="F4" s="139"/>
    </row>
    <row r="5" spans="2:6" x14ac:dyDescent="0.2">
      <c r="B5" s="74"/>
      <c r="D5" s="76"/>
      <c r="E5" s="76"/>
      <c r="F5" s="77"/>
    </row>
    <row r="6" spans="2:6" ht="20.25" x14ac:dyDescent="0.2">
      <c r="B6" s="78" t="s">
        <v>5</v>
      </c>
      <c r="C6" s="78"/>
      <c r="D6" s="78"/>
      <c r="E6" s="78"/>
      <c r="F6" s="79"/>
    </row>
    <row r="7" spans="2:6" x14ac:dyDescent="0.2">
      <c r="B7" s="140" t="s">
        <v>79</v>
      </c>
      <c r="C7" s="140"/>
      <c r="D7" s="140"/>
      <c r="E7" s="140"/>
      <c r="F7" s="140"/>
    </row>
    <row r="8" spans="2:6" ht="18" x14ac:dyDescent="0.25">
      <c r="B8" s="138" t="s">
        <v>7</v>
      </c>
      <c r="C8" s="138"/>
      <c r="D8" s="138"/>
      <c r="E8" s="138"/>
      <c r="F8" s="138"/>
    </row>
    <row r="9" spans="2:6" x14ac:dyDescent="0.2">
      <c r="C9" s="80"/>
      <c r="D9" s="80"/>
      <c r="E9" s="80"/>
      <c r="F9" s="81"/>
    </row>
    <row r="10" spans="2:6" x14ac:dyDescent="0.2">
      <c r="B10" s="150" t="s">
        <v>8</v>
      </c>
      <c r="C10" s="153" t="s">
        <v>9</v>
      </c>
      <c r="D10" s="153" t="s">
        <v>10</v>
      </c>
      <c r="E10" s="153" t="s">
        <v>11</v>
      </c>
      <c r="F10" s="156" t="s">
        <v>12</v>
      </c>
    </row>
    <row r="11" spans="2:6" x14ac:dyDescent="0.2">
      <c r="B11" s="151"/>
      <c r="C11" s="154"/>
      <c r="D11" s="154"/>
      <c r="E11" s="154"/>
      <c r="F11" s="157"/>
    </row>
    <row r="12" spans="2:6" x14ac:dyDescent="0.2">
      <c r="B12" s="152"/>
      <c r="C12" s="155"/>
      <c r="D12" s="155"/>
      <c r="E12" s="155"/>
      <c r="F12" s="158"/>
    </row>
    <row r="13" spans="2:6" x14ac:dyDescent="0.2">
      <c r="B13" s="82">
        <v>1</v>
      </c>
      <c r="C13" s="83" t="s">
        <v>29</v>
      </c>
      <c r="D13" s="84">
        <v>5019.0241799999994</v>
      </c>
      <c r="E13" s="84">
        <v>49.502297823162081</v>
      </c>
      <c r="F13" s="85">
        <v>1611.4627005332616</v>
      </c>
    </row>
    <row r="14" spans="2:6" x14ac:dyDescent="0.2">
      <c r="B14" s="86">
        <v>2</v>
      </c>
      <c r="C14" s="87" t="s">
        <v>78</v>
      </c>
      <c r="D14" s="84">
        <v>1263.54701</v>
      </c>
      <c r="E14" s="84">
        <v>12.462279152157016</v>
      </c>
      <c r="F14" s="85">
        <v>405.68819833526442</v>
      </c>
    </row>
    <row r="15" spans="2:6" x14ac:dyDescent="0.2">
      <c r="B15" s="82">
        <v>3</v>
      </c>
      <c r="C15" s="83" t="s">
        <v>18</v>
      </c>
      <c r="D15" s="84">
        <v>907.61308999999994</v>
      </c>
      <c r="E15" s="84">
        <v>8.9517268453128693</v>
      </c>
      <c r="F15" s="85">
        <v>291.40816792214343</v>
      </c>
    </row>
    <row r="16" spans="2:6" x14ac:dyDescent="0.2">
      <c r="B16" s="86">
        <v>4</v>
      </c>
      <c r="C16" s="83" t="s">
        <v>13</v>
      </c>
      <c r="D16" s="84">
        <v>848.67171999999994</v>
      </c>
      <c r="E16" s="84">
        <v>8.3703920783930599</v>
      </c>
      <c r="F16" s="85">
        <v>272.48380815280473</v>
      </c>
    </row>
    <row r="17" spans="1:6" x14ac:dyDescent="0.2">
      <c r="B17" s="82">
        <v>5</v>
      </c>
      <c r="C17" s="87" t="s">
        <v>14</v>
      </c>
      <c r="D17" s="84">
        <v>383.1454</v>
      </c>
      <c r="E17" s="84">
        <v>3.7789373033812654</v>
      </c>
      <c r="F17" s="85">
        <v>123.01684527467185</v>
      </c>
    </row>
    <row r="18" spans="1:6" x14ac:dyDescent="0.2">
      <c r="B18" s="86">
        <v>6</v>
      </c>
      <c r="C18" s="83" t="s">
        <v>22</v>
      </c>
      <c r="D18" s="84">
        <v>301.77226999999999</v>
      </c>
      <c r="E18" s="84">
        <v>2.9763595967197913</v>
      </c>
      <c r="F18" s="85">
        <v>96.890299731580996</v>
      </c>
    </row>
    <row r="19" spans="1:6" x14ac:dyDescent="0.2">
      <c r="B19" s="82">
        <v>7</v>
      </c>
      <c r="C19" s="87" t="s">
        <v>16</v>
      </c>
      <c r="D19" s="84">
        <v>271.99988999999999</v>
      </c>
      <c r="E19" s="84">
        <v>2.682716615771978</v>
      </c>
      <c r="F19" s="85">
        <v>87.331254356329907</v>
      </c>
    </row>
    <row r="20" spans="1:6" x14ac:dyDescent="0.2">
      <c r="B20" s="86">
        <v>8</v>
      </c>
      <c r="C20" s="83" t="s">
        <v>80</v>
      </c>
      <c r="D20" s="84">
        <v>119.23187</v>
      </c>
      <c r="E20" s="84">
        <v>1.1759759122643927</v>
      </c>
      <c r="F20" s="85">
        <v>38.281885946170277</v>
      </c>
    </row>
    <row r="21" spans="1:6" x14ac:dyDescent="0.2">
      <c r="B21" s="82">
        <v>9</v>
      </c>
      <c r="C21" s="87" t="s">
        <v>57</v>
      </c>
      <c r="D21" s="84">
        <v>116.38056</v>
      </c>
      <c r="E21" s="84">
        <v>1.1478536335615712</v>
      </c>
      <c r="F21" s="85">
        <v>37.366413227196944</v>
      </c>
    </row>
    <row r="22" spans="1:6" x14ac:dyDescent="0.2">
      <c r="B22" s="86">
        <v>10</v>
      </c>
      <c r="C22" s="83" t="s">
        <v>17</v>
      </c>
      <c r="D22" s="84">
        <v>111.90092999999999</v>
      </c>
      <c r="E22" s="84">
        <v>1.1036713442470032</v>
      </c>
      <c r="F22" s="85">
        <v>35.928134311156768</v>
      </c>
    </row>
    <row r="23" spans="1:6" x14ac:dyDescent="0.2">
      <c r="B23" s="82">
        <v>11</v>
      </c>
      <c r="C23" s="87" t="s">
        <v>20</v>
      </c>
      <c r="D23" s="84">
        <v>103.64621000000001</v>
      </c>
      <c r="E23" s="84">
        <v>1.0222555962386299</v>
      </c>
      <c r="F23" s="85">
        <v>33.277783783587502</v>
      </c>
    </row>
    <row r="24" spans="1:6" x14ac:dyDescent="0.2">
      <c r="A24" s="88"/>
      <c r="B24" s="86">
        <v>12</v>
      </c>
      <c r="C24" s="83" t="s">
        <v>81</v>
      </c>
      <c r="D24" s="84">
        <v>73.294730000000001</v>
      </c>
      <c r="E24" s="84">
        <v>0.72290099095084515</v>
      </c>
      <c r="F24" s="85">
        <v>23.532806239769155</v>
      </c>
    </row>
    <row r="25" spans="1:6" x14ac:dyDescent="0.2">
      <c r="B25" s="82">
        <v>13</v>
      </c>
      <c r="C25" s="87" t="s">
        <v>19</v>
      </c>
      <c r="D25" s="84">
        <v>63.290300000000002</v>
      </c>
      <c r="E25" s="84">
        <v>0.6242279709274634</v>
      </c>
      <c r="F25" s="85">
        <v>20.320674716406785</v>
      </c>
    </row>
    <row r="26" spans="1:6" x14ac:dyDescent="0.2">
      <c r="B26" s="86">
        <v>14</v>
      </c>
      <c r="C26" s="83" t="s">
        <v>74</v>
      </c>
      <c r="D26" s="84">
        <v>60.569690000000001</v>
      </c>
      <c r="E26" s="84">
        <v>0.59739477753155645</v>
      </c>
      <c r="F26" s="85">
        <v>19.447165966405542</v>
      </c>
    </row>
    <row r="27" spans="1:6" x14ac:dyDescent="0.2">
      <c r="B27" s="82">
        <v>15</v>
      </c>
      <c r="C27" s="87" t="s">
        <v>21</v>
      </c>
      <c r="D27" s="84">
        <v>55.771370000000005</v>
      </c>
      <c r="E27" s="84">
        <v>0.55006927018745067</v>
      </c>
      <c r="F27" s="85">
        <v>17.906564959533576</v>
      </c>
    </row>
    <row r="28" spans="1:6" x14ac:dyDescent="0.2">
      <c r="A28" s="88"/>
      <c r="B28" s="86">
        <v>16</v>
      </c>
      <c r="C28" s="83" t="s">
        <v>82</v>
      </c>
      <c r="D28" s="84">
        <v>54.578650000000003</v>
      </c>
      <c r="E28" s="84">
        <v>0.5383055530699048</v>
      </c>
      <c r="F28" s="85">
        <v>17.523617254312512</v>
      </c>
    </row>
    <row r="29" spans="1:6" x14ac:dyDescent="0.2">
      <c r="A29" s="88"/>
      <c r="B29" s="82">
        <v>17</v>
      </c>
      <c r="C29" s="87" t="s">
        <v>23</v>
      </c>
      <c r="D29" s="84">
        <v>48.999519999999997</v>
      </c>
      <c r="E29" s="84">
        <v>0.48327896922624247</v>
      </c>
      <c r="F29" s="85">
        <v>15.732320864019739</v>
      </c>
    </row>
    <row r="30" spans="1:6" x14ac:dyDescent="0.2">
      <c r="B30" s="86">
        <v>18</v>
      </c>
      <c r="C30" s="83" t="s">
        <v>27</v>
      </c>
      <c r="D30" s="84">
        <v>48.320029999999996</v>
      </c>
      <c r="E30" s="84">
        <v>0.47657720507019485</v>
      </c>
      <c r="F30" s="85">
        <v>15.514156386002551</v>
      </c>
    </row>
    <row r="31" spans="1:6" x14ac:dyDescent="0.2">
      <c r="A31" s="88"/>
      <c r="B31" s="82">
        <v>19</v>
      </c>
      <c r="C31" s="87" t="s">
        <v>25</v>
      </c>
      <c r="D31" s="84">
        <v>47.754769999999994</v>
      </c>
      <c r="E31" s="84">
        <v>0.47100208371911173</v>
      </c>
      <c r="F31" s="85">
        <v>15.332667838939319</v>
      </c>
    </row>
    <row r="32" spans="1:6" x14ac:dyDescent="0.2">
      <c r="B32" s="86">
        <v>20</v>
      </c>
      <c r="C32" s="83" t="s">
        <v>49</v>
      </c>
      <c r="D32" s="84">
        <v>47.718499999999999</v>
      </c>
      <c r="E32" s="84">
        <v>0.47064435514924335</v>
      </c>
      <c r="F32" s="85">
        <v>15.321022596746376</v>
      </c>
    </row>
    <row r="33" spans="1:6" x14ac:dyDescent="0.2">
      <c r="A33" s="88"/>
      <c r="B33" s="82">
        <v>21</v>
      </c>
      <c r="C33" s="87" t="s">
        <v>48</v>
      </c>
      <c r="D33" s="84">
        <v>42.3568</v>
      </c>
      <c r="E33" s="84">
        <v>0.41776226876757383</v>
      </c>
      <c r="F33" s="85">
        <v>13.599536656136863</v>
      </c>
    </row>
    <row r="34" spans="1:6" x14ac:dyDescent="0.2">
      <c r="B34" s="86">
        <v>22</v>
      </c>
      <c r="C34" s="83" t="s">
        <v>24</v>
      </c>
      <c r="D34" s="84">
        <v>29.517709999999997</v>
      </c>
      <c r="E34" s="84">
        <v>0.29113118787121078</v>
      </c>
      <c r="F34" s="85">
        <v>9.4772782445845198</v>
      </c>
    </row>
    <row r="35" spans="1:6" x14ac:dyDescent="0.2">
      <c r="B35" s="82">
        <v>23</v>
      </c>
      <c r="C35" s="87" t="s">
        <v>73</v>
      </c>
      <c r="D35" s="84">
        <v>27.627459999999999</v>
      </c>
      <c r="E35" s="84">
        <v>0.27248777929129192</v>
      </c>
      <c r="F35" s="85">
        <v>8.8703739419869994</v>
      </c>
    </row>
    <row r="36" spans="1:6" x14ac:dyDescent="0.2">
      <c r="B36" s="86">
        <v>24</v>
      </c>
      <c r="C36" s="83" t="s">
        <v>26</v>
      </c>
      <c r="D36" s="84">
        <v>26.668610000000001</v>
      </c>
      <c r="E36" s="84">
        <v>0.26303070624970742</v>
      </c>
      <c r="F36" s="85">
        <v>8.5625150923397921</v>
      </c>
    </row>
    <row r="37" spans="1:6" x14ac:dyDescent="0.2">
      <c r="B37" s="82">
        <v>25</v>
      </c>
      <c r="C37" s="87" t="s">
        <v>75</v>
      </c>
      <c r="D37" s="84">
        <v>21.904</v>
      </c>
      <c r="E37" s="84">
        <v>0.21603767836769866</v>
      </c>
      <c r="F37" s="85">
        <v>7.0327373861108917</v>
      </c>
    </row>
    <row r="38" spans="1:6" x14ac:dyDescent="0.2">
      <c r="B38" s="86">
        <v>26</v>
      </c>
      <c r="C38" s="83" t="s">
        <v>33</v>
      </c>
      <c r="D38" s="84">
        <v>11.490120000000001</v>
      </c>
      <c r="E38" s="84">
        <v>0.11332628054082641</v>
      </c>
      <c r="F38" s="85">
        <v>3.6891433754063412</v>
      </c>
    </row>
    <row r="39" spans="1:6" x14ac:dyDescent="0.2">
      <c r="B39" s="82">
        <v>27</v>
      </c>
      <c r="C39" s="87" t="s">
        <v>30</v>
      </c>
      <c r="D39" s="84">
        <v>10.42816</v>
      </c>
      <c r="E39" s="84">
        <v>0.1028522405061587</v>
      </c>
      <c r="F39" s="85">
        <v>3.348178903412443</v>
      </c>
    </row>
    <row r="40" spans="1:6" x14ac:dyDescent="0.2">
      <c r="B40" s="86">
        <v>28</v>
      </c>
      <c r="C40" s="83" t="s">
        <v>28</v>
      </c>
      <c r="D40" s="84">
        <v>10.27717</v>
      </c>
      <c r="E40" s="84">
        <v>0.10136303629429153</v>
      </c>
      <c r="F40" s="85">
        <v>3.2997004055157633</v>
      </c>
    </row>
    <row r="41" spans="1:6" x14ac:dyDescent="0.2">
      <c r="B41" s="82">
        <v>29</v>
      </c>
      <c r="C41" s="87" t="s">
        <v>32</v>
      </c>
      <c r="D41" s="84">
        <v>6.7950600000000003</v>
      </c>
      <c r="E41" s="84">
        <v>6.7019219629712121E-2</v>
      </c>
      <c r="F41" s="85">
        <v>2.1816961515187487</v>
      </c>
    </row>
    <row r="42" spans="1:6" x14ac:dyDescent="0.2">
      <c r="B42" s="86">
        <v>30</v>
      </c>
      <c r="C42" s="87" t="s">
        <v>35</v>
      </c>
      <c r="D42" s="84">
        <v>2.8474200000000001</v>
      </c>
      <c r="E42" s="84">
        <v>2.808391189452851E-2</v>
      </c>
      <c r="F42" s="85">
        <v>0.91422375310262394</v>
      </c>
    </row>
    <row r="43" spans="1:6" x14ac:dyDescent="0.2">
      <c r="B43" s="86">
        <v>31</v>
      </c>
      <c r="C43" s="87" t="s">
        <v>34</v>
      </c>
      <c r="D43" s="84">
        <v>1.8274699999999999</v>
      </c>
      <c r="E43" s="84">
        <v>1.8024213663559999E-2</v>
      </c>
      <c r="F43" s="85">
        <v>0.58674747037052921</v>
      </c>
    </row>
    <row r="44" spans="1:6" x14ac:dyDescent="0.2">
      <c r="B44" s="86">
        <v>32</v>
      </c>
      <c r="C44" s="87" t="s">
        <v>76</v>
      </c>
      <c r="D44" s="84">
        <v>1.4599999999999999E-3</v>
      </c>
      <c r="E44" s="84">
        <v>1.439988177578707E-5</v>
      </c>
      <c r="F44" s="85">
        <v>4.6876354016261415E-4</v>
      </c>
    </row>
    <row r="45" spans="1:6" x14ac:dyDescent="0.2">
      <c r="B45" s="86">
        <v>33</v>
      </c>
      <c r="C45" s="87" t="s">
        <v>31</v>
      </c>
      <c r="D45" s="84">
        <v>0</v>
      </c>
      <c r="E45" s="84">
        <v>0</v>
      </c>
      <c r="F45" s="85">
        <v>0</v>
      </c>
    </row>
    <row r="46" spans="1:6" x14ac:dyDescent="0.2">
      <c r="B46" s="86">
        <v>34</v>
      </c>
      <c r="C46" s="87" t="s">
        <v>55</v>
      </c>
      <c r="D46" s="84">
        <v>0</v>
      </c>
      <c r="E46" s="84">
        <v>0</v>
      </c>
      <c r="F46" s="85">
        <v>0</v>
      </c>
    </row>
    <row r="47" spans="1:6" x14ac:dyDescent="0.2">
      <c r="B47" s="86">
        <v>35</v>
      </c>
      <c r="C47" s="87" t="s">
        <v>37</v>
      </c>
      <c r="D47" s="84">
        <v>0</v>
      </c>
      <c r="E47" s="84">
        <v>0</v>
      </c>
      <c r="F47" s="85">
        <v>0</v>
      </c>
    </row>
    <row r="48" spans="1:6" x14ac:dyDescent="0.2">
      <c r="B48" s="86">
        <v>36</v>
      </c>
      <c r="C48" s="87" t="s">
        <v>38</v>
      </c>
      <c r="D48" s="84">
        <v>0</v>
      </c>
      <c r="E48" s="84">
        <v>0</v>
      </c>
      <c r="F48" s="85">
        <v>0</v>
      </c>
    </row>
    <row r="49" spans="2:6" x14ac:dyDescent="0.2">
      <c r="B49" s="86">
        <v>37</v>
      </c>
      <c r="C49" s="87" t="s">
        <v>39</v>
      </c>
      <c r="D49" s="84">
        <v>0</v>
      </c>
      <c r="E49" s="84">
        <v>0</v>
      </c>
      <c r="F49" s="85">
        <v>0</v>
      </c>
    </row>
    <row r="50" spans="2:6" x14ac:dyDescent="0.2">
      <c r="B50" s="86">
        <v>38</v>
      </c>
      <c r="C50" s="87" t="s">
        <v>40</v>
      </c>
      <c r="D50" s="84">
        <v>0</v>
      </c>
      <c r="E50" s="84">
        <v>0</v>
      </c>
      <c r="F50" s="85">
        <v>0</v>
      </c>
    </row>
    <row r="51" spans="2:6" x14ac:dyDescent="0.2">
      <c r="B51" s="86">
        <v>39</v>
      </c>
      <c r="C51" s="87" t="s">
        <v>41</v>
      </c>
      <c r="D51" s="84">
        <v>0</v>
      </c>
      <c r="E51" s="84">
        <v>0</v>
      </c>
      <c r="F51" s="85">
        <v>0</v>
      </c>
    </row>
    <row r="52" spans="2:6" x14ac:dyDescent="0.2">
      <c r="B52" s="86">
        <v>40</v>
      </c>
      <c r="C52" s="87" t="s">
        <v>42</v>
      </c>
      <c r="D52" s="84">
        <v>0</v>
      </c>
      <c r="E52" s="84">
        <v>0</v>
      </c>
      <c r="F52" s="85">
        <v>0</v>
      </c>
    </row>
    <row r="53" spans="2:6" ht="25.5" x14ac:dyDescent="0.2">
      <c r="B53" s="89"/>
      <c r="C53" s="90" t="s">
        <v>43</v>
      </c>
      <c r="D53" s="91">
        <v>10138.972129999998</v>
      </c>
      <c r="E53" s="91">
        <v>100.00000000000006</v>
      </c>
      <c r="F53" s="92">
        <v>3255.3290885403294</v>
      </c>
    </row>
    <row r="54" spans="2:6" x14ac:dyDescent="0.2">
      <c r="B54" s="168" t="s">
        <v>8</v>
      </c>
      <c r="C54" s="169" t="s">
        <v>44</v>
      </c>
      <c r="D54" s="169" t="s">
        <v>45</v>
      </c>
      <c r="E54" s="169" t="s">
        <v>46</v>
      </c>
      <c r="F54" s="170" t="s">
        <v>12</v>
      </c>
    </row>
    <row r="55" spans="2:6" x14ac:dyDescent="0.2">
      <c r="B55" s="161"/>
      <c r="C55" s="164"/>
      <c r="D55" s="164"/>
      <c r="E55" s="164"/>
      <c r="F55" s="167"/>
    </row>
    <row r="56" spans="2:6" x14ac:dyDescent="0.2">
      <c r="B56" s="161"/>
      <c r="C56" s="164"/>
      <c r="D56" s="164"/>
      <c r="E56" s="164"/>
      <c r="F56" s="167"/>
    </row>
    <row r="57" spans="2:6" x14ac:dyDescent="0.2">
      <c r="B57" s="82">
        <v>41</v>
      </c>
      <c r="C57" s="87" t="s">
        <v>72</v>
      </c>
      <c r="D57" s="84">
        <v>-29.519599999999997</v>
      </c>
      <c r="E57" s="84">
        <v>-0.28247259265834213</v>
      </c>
      <c r="F57" s="93">
        <v>-9.4778850686193881</v>
      </c>
    </row>
    <row r="58" spans="2:6" x14ac:dyDescent="0.2">
      <c r="B58" s="82">
        <v>42</v>
      </c>
      <c r="C58" s="87" t="s">
        <v>50</v>
      </c>
      <c r="D58" s="84">
        <v>-64.997919999999993</v>
      </c>
      <c r="E58" s="84">
        <v>-0.62196408419489124</v>
      </c>
      <c r="F58" s="93">
        <v>-20.868941837264646</v>
      </c>
    </row>
    <row r="59" spans="2:6" x14ac:dyDescent="0.2">
      <c r="B59" s="82">
        <v>43</v>
      </c>
      <c r="C59" s="87" t="s">
        <v>83</v>
      </c>
      <c r="D59" s="84">
        <v>-77.500869999999992</v>
      </c>
      <c r="E59" s="84">
        <v>-0.74160461802250455</v>
      </c>
      <c r="F59" s="93">
        <v>-24.883275470467495</v>
      </c>
    </row>
    <row r="60" spans="2:6" x14ac:dyDescent="0.2">
      <c r="B60" s="82">
        <v>44</v>
      </c>
      <c r="C60" s="87" t="s">
        <v>53</v>
      </c>
      <c r="D60" s="84">
        <v>-107.20232</v>
      </c>
      <c r="E60" s="84">
        <v>-1.0258173304986939</v>
      </c>
      <c r="F60" s="93">
        <v>-34.419547285510568</v>
      </c>
    </row>
    <row r="61" spans="2:6" x14ac:dyDescent="0.2">
      <c r="B61" s="82">
        <v>45</v>
      </c>
      <c r="C61" s="87" t="s">
        <v>54</v>
      </c>
      <c r="D61" s="84">
        <v>-165.05846</v>
      </c>
      <c r="E61" s="84">
        <v>-1.5794418331004911</v>
      </c>
      <c r="F61" s="93">
        <v>-52.995471262595387</v>
      </c>
    </row>
    <row r="62" spans="2:6" x14ac:dyDescent="0.2">
      <c r="B62" s="82">
        <v>46</v>
      </c>
      <c r="C62" s="87" t="s">
        <v>36</v>
      </c>
      <c r="D62" s="84">
        <v>-224.87567000000001</v>
      </c>
      <c r="E62" s="84">
        <v>-2.1518317839903585</v>
      </c>
      <c r="F62" s="93">
        <v>-72.201037784684786</v>
      </c>
    </row>
    <row r="63" spans="2:6" x14ac:dyDescent="0.2">
      <c r="B63" s="82">
        <v>47</v>
      </c>
      <c r="C63" s="87" t="s">
        <v>56</v>
      </c>
      <c r="D63" s="84">
        <v>-649.65210000000002</v>
      </c>
      <c r="E63" s="84">
        <v>-6.216510827143205</v>
      </c>
      <c r="F63" s="93">
        <v>-208.58439607539498</v>
      </c>
    </row>
    <row r="64" spans="2:6" x14ac:dyDescent="0.2">
      <c r="B64" s="82">
        <v>48</v>
      </c>
      <c r="C64" s="87" t="s">
        <v>51</v>
      </c>
      <c r="D64" s="84">
        <v>-2400.5364300000001</v>
      </c>
      <c r="E64" s="84">
        <v>-22.970695712438545</v>
      </c>
      <c r="F64" s="93">
        <v>-770.74243507953679</v>
      </c>
    </row>
    <row r="65" spans="1:6" x14ac:dyDescent="0.2">
      <c r="B65" s="82">
        <v>49</v>
      </c>
      <c r="C65" s="87" t="s">
        <v>58</v>
      </c>
      <c r="D65" s="84">
        <v>-2730.1037099999999</v>
      </c>
      <c r="E65" s="84">
        <v>-26.124319882039682</v>
      </c>
      <c r="F65" s="93">
        <v>-876.55690418540212</v>
      </c>
    </row>
    <row r="66" spans="1:6" x14ac:dyDescent="0.2">
      <c r="B66" s="82">
        <v>50</v>
      </c>
      <c r="C66" s="87" t="s">
        <v>59</v>
      </c>
      <c r="D66" s="84">
        <v>-4000.9827200000004</v>
      </c>
      <c r="E66" s="84">
        <v>-38.285341335913287</v>
      </c>
      <c r="F66" s="93">
        <v>-1285</v>
      </c>
    </row>
    <row r="67" spans="1:6" ht="25.5" x14ac:dyDescent="0.2">
      <c r="B67" s="94"/>
      <c r="C67" s="90" t="s">
        <v>60</v>
      </c>
      <c r="D67" s="91">
        <v>-10450.4298</v>
      </c>
      <c r="E67" s="91">
        <v>-100</v>
      </c>
      <c r="F67" s="95">
        <v>-3355.3290885403289</v>
      </c>
    </row>
    <row r="68" spans="1:6" ht="25.5" x14ac:dyDescent="0.2">
      <c r="B68" s="89"/>
      <c r="C68" s="90" t="s">
        <v>61</v>
      </c>
      <c r="D68" s="91">
        <v>-311.4576700000016</v>
      </c>
      <c r="E68" s="91"/>
      <c r="F68" s="96">
        <v>99.999999999999545</v>
      </c>
    </row>
    <row r="69" spans="1:6" ht="15" x14ac:dyDescent="0.25">
      <c r="B69" s="97" t="s">
        <v>62</v>
      </c>
      <c r="C69" s="98"/>
      <c r="D69" s="98"/>
      <c r="E69" s="98"/>
      <c r="F69" s="99" t="s">
        <v>84</v>
      </c>
    </row>
    <row r="70" spans="1:6" ht="3.75" customHeight="1" x14ac:dyDescent="0.25">
      <c r="B70" s="100"/>
      <c r="C70" s="101"/>
      <c r="D70" s="101"/>
      <c r="E70" s="102"/>
      <c r="F70" s="103"/>
    </row>
    <row r="71" spans="1:6" ht="20.100000000000001" customHeight="1" x14ac:dyDescent="0.25">
      <c r="A71" s="76"/>
      <c r="B71" s="141" t="s">
        <v>64</v>
      </c>
      <c r="C71" s="142"/>
      <c r="D71" s="142"/>
      <c r="E71" s="142"/>
      <c r="F71" s="143"/>
    </row>
    <row r="72" spans="1:6" ht="39" customHeight="1" x14ac:dyDescent="0.25">
      <c r="B72" s="144" t="s">
        <v>85</v>
      </c>
      <c r="C72" s="145"/>
      <c r="D72" s="145"/>
      <c r="E72" s="145"/>
      <c r="F72" s="146"/>
    </row>
    <row r="73" spans="1:6" ht="30.75" customHeight="1" x14ac:dyDescent="0.25">
      <c r="B73" s="104"/>
      <c r="C73" s="104"/>
      <c r="D73" s="104"/>
      <c r="E73" s="104"/>
      <c r="F73" s="104"/>
    </row>
    <row r="74" spans="1:6" ht="15.75" x14ac:dyDescent="0.25">
      <c r="B74" s="147" t="s">
        <v>65</v>
      </c>
      <c r="C74" s="148"/>
      <c r="D74" s="148"/>
      <c r="E74" s="148"/>
      <c r="F74" s="149"/>
    </row>
    <row r="89" spans="4:5" x14ac:dyDescent="0.2">
      <c r="E89" s="105"/>
    </row>
    <row r="92" spans="4:5" x14ac:dyDescent="0.2">
      <c r="D92" s="36"/>
    </row>
    <row r="93" spans="4:5" x14ac:dyDescent="0.2">
      <c r="D93" s="36"/>
    </row>
    <row r="94" spans="4:5" x14ac:dyDescent="0.2">
      <c r="D94" s="107"/>
    </row>
  </sheetData>
  <mergeCells count="19">
    <mergeCell ref="B71:F71"/>
    <mergeCell ref="B72:F72"/>
    <mergeCell ref="B74:F74"/>
    <mergeCell ref="B10:B12"/>
    <mergeCell ref="C10:C12"/>
    <mergeCell ref="D10:D12"/>
    <mergeCell ref="E10:E12"/>
    <mergeCell ref="F10:F12"/>
    <mergeCell ref="B54:B56"/>
    <mergeCell ref="C54:C56"/>
    <mergeCell ref="D54:D56"/>
    <mergeCell ref="E54:E56"/>
    <mergeCell ref="F54:F56"/>
    <mergeCell ref="B8:F8"/>
    <mergeCell ref="B1:F1"/>
    <mergeCell ref="B2:F2"/>
    <mergeCell ref="B3:F3"/>
    <mergeCell ref="B4:F4"/>
    <mergeCell ref="B7:F7"/>
  </mergeCells>
  <pageMargins left="0.7" right="0.7" top="0.37" bottom="0.22" header="0.3" footer="0.3"/>
  <pageSetup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zoomScaleNormal="100" workbookViewId="0">
      <selection activeCell="B7" sqref="B7:F7"/>
    </sheetView>
  </sheetViews>
  <sheetFormatPr baseColWidth="10" defaultRowHeight="14.25" x14ac:dyDescent="0.2"/>
  <cols>
    <col min="1" max="1" width="1.5703125" style="40" customWidth="1"/>
    <col min="2" max="2" width="7.28515625" style="40" customWidth="1"/>
    <col min="3" max="3" width="38" style="40" customWidth="1"/>
    <col min="4" max="4" width="30.140625" style="40" customWidth="1"/>
    <col min="5" max="5" width="28" style="40" customWidth="1"/>
    <col min="6" max="6" width="26" style="71" customWidth="1"/>
    <col min="7" max="16384" width="11.42578125" style="38"/>
  </cols>
  <sheetData>
    <row r="1" spans="2:6" x14ac:dyDescent="0.2">
      <c r="B1" s="197" t="s">
        <v>0</v>
      </c>
      <c r="C1" s="197"/>
      <c r="D1" s="197"/>
      <c r="E1" s="197"/>
      <c r="F1" s="197"/>
    </row>
    <row r="2" spans="2:6" x14ac:dyDescent="0.2">
      <c r="B2" s="197" t="s">
        <v>1</v>
      </c>
      <c r="C2" s="197"/>
      <c r="D2" s="197"/>
      <c r="E2" s="197"/>
      <c r="F2" s="197" t="s">
        <v>2</v>
      </c>
    </row>
    <row r="3" spans="2:6" x14ac:dyDescent="0.2">
      <c r="B3" s="197" t="s">
        <v>3</v>
      </c>
      <c r="C3" s="197"/>
      <c r="D3" s="197"/>
      <c r="E3" s="197"/>
      <c r="F3" s="197"/>
    </row>
    <row r="4" spans="2:6" x14ac:dyDescent="0.2">
      <c r="B4" s="197" t="s">
        <v>4</v>
      </c>
      <c r="C4" s="197"/>
      <c r="D4" s="197"/>
      <c r="E4" s="197"/>
      <c r="F4" s="197"/>
    </row>
    <row r="5" spans="2:6" x14ac:dyDescent="0.2">
      <c r="B5" s="39"/>
      <c r="D5" s="41"/>
      <c r="E5" s="41"/>
      <c r="F5" s="42"/>
    </row>
    <row r="6" spans="2:6" ht="20.25" x14ac:dyDescent="0.2">
      <c r="B6" s="43" t="s">
        <v>5</v>
      </c>
      <c r="C6" s="43"/>
      <c r="D6" s="43"/>
      <c r="E6" s="43"/>
      <c r="F6" s="44"/>
    </row>
    <row r="7" spans="2:6" x14ac:dyDescent="0.2">
      <c r="B7" s="198" t="s">
        <v>66</v>
      </c>
      <c r="C7" s="198"/>
      <c r="D7" s="198"/>
      <c r="E7" s="198"/>
      <c r="F7" s="198"/>
    </row>
    <row r="8" spans="2:6" ht="18" x14ac:dyDescent="0.25">
      <c r="B8" s="196" t="s">
        <v>7</v>
      </c>
      <c r="C8" s="196"/>
      <c r="D8" s="196"/>
      <c r="E8" s="196"/>
      <c r="F8" s="196"/>
    </row>
    <row r="9" spans="2:6" x14ac:dyDescent="0.2">
      <c r="C9" s="45"/>
      <c r="D9" s="45"/>
      <c r="E9" s="45"/>
      <c r="F9" s="46"/>
    </row>
    <row r="10" spans="2:6" x14ac:dyDescent="0.2">
      <c r="B10" s="181" t="s">
        <v>8</v>
      </c>
      <c r="C10" s="184" t="s">
        <v>9</v>
      </c>
      <c r="D10" s="184" t="s">
        <v>10</v>
      </c>
      <c r="E10" s="184" t="s">
        <v>11</v>
      </c>
      <c r="F10" s="187" t="s">
        <v>12</v>
      </c>
    </row>
    <row r="11" spans="2:6" x14ac:dyDescent="0.2">
      <c r="B11" s="182"/>
      <c r="C11" s="185"/>
      <c r="D11" s="185"/>
      <c r="E11" s="185"/>
      <c r="F11" s="188"/>
    </row>
    <row r="12" spans="2:6" x14ac:dyDescent="0.2">
      <c r="B12" s="183"/>
      <c r="C12" s="186"/>
      <c r="D12" s="186"/>
      <c r="E12" s="186"/>
      <c r="F12" s="189"/>
    </row>
    <row r="13" spans="2:6" x14ac:dyDescent="0.2">
      <c r="B13" s="47">
        <v>1</v>
      </c>
      <c r="C13" s="48" t="s">
        <v>29</v>
      </c>
      <c r="D13" s="49">
        <v>1162.3093999999999</v>
      </c>
      <c r="E13" s="49">
        <v>29.783613102499544</v>
      </c>
      <c r="F13" s="50">
        <v>10.383879671328343</v>
      </c>
    </row>
    <row r="14" spans="2:6" x14ac:dyDescent="0.2">
      <c r="B14" s="51">
        <v>2</v>
      </c>
      <c r="C14" s="52" t="s">
        <v>78</v>
      </c>
      <c r="D14" s="49">
        <v>749.76652999999999</v>
      </c>
      <c r="E14" s="49">
        <v>19.212402693055413</v>
      </c>
      <c r="F14" s="50">
        <v>6.6982899984370707</v>
      </c>
    </row>
    <row r="15" spans="2:6" x14ac:dyDescent="0.2">
      <c r="B15" s="47">
        <v>3</v>
      </c>
      <c r="C15" s="48" t="s">
        <v>13</v>
      </c>
      <c r="D15" s="49">
        <v>297.46420000000001</v>
      </c>
      <c r="E15" s="49">
        <v>7.6223754575541998</v>
      </c>
      <c r="F15" s="50">
        <v>2.6574958950929495</v>
      </c>
    </row>
    <row r="16" spans="2:6" x14ac:dyDescent="0.2">
      <c r="B16" s="51">
        <v>4</v>
      </c>
      <c r="C16" s="48" t="s">
        <v>14</v>
      </c>
      <c r="D16" s="49">
        <v>261.30426999999997</v>
      </c>
      <c r="E16" s="49">
        <v>6.695794837167349</v>
      </c>
      <c r="F16" s="50">
        <v>2.3344490694855367</v>
      </c>
    </row>
    <row r="17" spans="1:6" x14ac:dyDescent="0.2">
      <c r="B17" s="47">
        <v>5</v>
      </c>
      <c r="C17" s="52" t="s">
        <v>72</v>
      </c>
      <c r="D17" s="49">
        <v>196.34618</v>
      </c>
      <c r="E17" s="49">
        <v>5.031275372352435</v>
      </c>
      <c r="F17" s="50">
        <v>1.7541242521526335</v>
      </c>
    </row>
    <row r="18" spans="1:6" x14ac:dyDescent="0.2">
      <c r="B18" s="51">
        <v>6</v>
      </c>
      <c r="C18" s="48" t="s">
        <v>16</v>
      </c>
      <c r="D18" s="49">
        <v>171.54794000000001</v>
      </c>
      <c r="E18" s="49">
        <v>4.3958325326206662</v>
      </c>
      <c r="F18" s="50">
        <v>1.5325808832177168</v>
      </c>
    </row>
    <row r="19" spans="1:6" x14ac:dyDescent="0.2">
      <c r="B19" s="47">
        <v>7</v>
      </c>
      <c r="C19" s="52" t="s">
        <v>73</v>
      </c>
      <c r="D19" s="49">
        <v>163.47435000000002</v>
      </c>
      <c r="E19" s="49">
        <v>4.1889507153453271</v>
      </c>
      <c r="F19" s="50">
        <v>1.4604527673514598</v>
      </c>
    </row>
    <row r="20" spans="1:6" x14ac:dyDescent="0.2">
      <c r="B20" s="51">
        <v>8</v>
      </c>
      <c r="C20" s="48" t="s">
        <v>20</v>
      </c>
      <c r="D20" s="49">
        <v>156.32857000000001</v>
      </c>
      <c r="E20" s="49">
        <v>4.0058435780929056</v>
      </c>
      <c r="F20" s="50">
        <v>1.396613552356051</v>
      </c>
    </row>
    <row r="21" spans="1:6" x14ac:dyDescent="0.2">
      <c r="B21" s="47">
        <v>9</v>
      </c>
      <c r="C21" s="52" t="s">
        <v>18</v>
      </c>
      <c r="D21" s="49">
        <v>123.53713</v>
      </c>
      <c r="E21" s="49">
        <v>3.1655788757392744</v>
      </c>
      <c r="F21" s="50">
        <v>1.1036602585002298</v>
      </c>
    </row>
    <row r="22" spans="1:6" x14ac:dyDescent="0.2">
      <c r="B22" s="51">
        <v>10</v>
      </c>
      <c r="C22" s="48" t="s">
        <v>22</v>
      </c>
      <c r="D22" s="49">
        <v>108.47614999999999</v>
      </c>
      <c r="E22" s="49">
        <v>2.7796485879308093</v>
      </c>
      <c r="F22" s="50">
        <v>0.96910795766511404</v>
      </c>
    </row>
    <row r="23" spans="1:6" x14ac:dyDescent="0.2">
      <c r="B23" s="47">
        <v>11</v>
      </c>
      <c r="C23" s="52" t="s">
        <v>47</v>
      </c>
      <c r="D23" s="49">
        <v>81.980039999999988</v>
      </c>
      <c r="E23" s="49">
        <v>2.1006986551837548</v>
      </c>
      <c r="F23" s="50">
        <v>0.73239609936105166</v>
      </c>
    </row>
    <row r="24" spans="1:6" x14ac:dyDescent="0.2">
      <c r="A24" s="53"/>
      <c r="B24" s="51">
        <v>12</v>
      </c>
      <c r="C24" s="48" t="s">
        <v>17</v>
      </c>
      <c r="D24" s="49">
        <v>66.549869999999999</v>
      </c>
      <c r="E24" s="49">
        <v>1.7053080531755498</v>
      </c>
      <c r="F24" s="50">
        <v>0.59454551621327678</v>
      </c>
    </row>
    <row r="25" spans="1:6" x14ac:dyDescent="0.2">
      <c r="B25" s="47">
        <v>13</v>
      </c>
      <c r="C25" s="52" t="s">
        <v>21</v>
      </c>
      <c r="D25" s="49">
        <v>51.16639</v>
      </c>
      <c r="E25" s="49">
        <v>1.3111138597103336</v>
      </c>
      <c r="F25" s="50">
        <v>0.4571120537924393</v>
      </c>
    </row>
    <row r="26" spans="1:6" x14ac:dyDescent="0.2">
      <c r="B26" s="51">
        <v>14</v>
      </c>
      <c r="C26" s="48" t="s">
        <v>74</v>
      </c>
      <c r="D26" s="49">
        <v>46.244800000000005</v>
      </c>
      <c r="E26" s="49">
        <v>1.1850005095050176</v>
      </c>
      <c r="F26" s="50">
        <v>0.4131433838740744</v>
      </c>
    </row>
    <row r="27" spans="1:6" x14ac:dyDescent="0.2">
      <c r="B27" s="47">
        <v>15</v>
      </c>
      <c r="C27" s="52" t="s">
        <v>23</v>
      </c>
      <c r="D27" s="49">
        <v>44.953690000000002</v>
      </c>
      <c r="E27" s="49">
        <v>1.1519164436678417</v>
      </c>
      <c r="F27" s="50">
        <v>0.40160882097503153</v>
      </c>
    </row>
    <row r="28" spans="1:6" x14ac:dyDescent="0.2">
      <c r="A28" s="53"/>
      <c r="B28" s="51">
        <v>16</v>
      </c>
      <c r="C28" s="48" t="s">
        <v>25</v>
      </c>
      <c r="D28" s="49">
        <v>32.894019999999998</v>
      </c>
      <c r="E28" s="49">
        <v>0.84289326496532013</v>
      </c>
      <c r="F28" s="50">
        <v>0.29386972658593996</v>
      </c>
    </row>
    <row r="29" spans="1:6" x14ac:dyDescent="0.2">
      <c r="A29" s="53"/>
      <c r="B29" s="47">
        <v>17</v>
      </c>
      <c r="C29" s="52" t="s">
        <v>27</v>
      </c>
      <c r="D29" s="49">
        <v>28.476500000000001</v>
      </c>
      <c r="E29" s="49">
        <v>0.7296964633627917</v>
      </c>
      <c r="F29" s="50">
        <v>0.25440433456064415</v>
      </c>
    </row>
    <row r="30" spans="1:6" x14ac:dyDescent="0.2">
      <c r="B30" s="51">
        <v>18</v>
      </c>
      <c r="C30" s="48" t="s">
        <v>24</v>
      </c>
      <c r="D30" s="49">
        <v>27.399060000000002</v>
      </c>
      <c r="E30" s="49">
        <v>0.70208758736027721</v>
      </c>
      <c r="F30" s="50">
        <v>0.2447786640523647</v>
      </c>
    </row>
    <row r="31" spans="1:6" x14ac:dyDescent="0.2">
      <c r="A31" s="53"/>
      <c r="B31" s="47">
        <v>19</v>
      </c>
      <c r="C31" s="52" t="s">
        <v>57</v>
      </c>
      <c r="D31" s="49">
        <v>25.716799999999999</v>
      </c>
      <c r="E31" s="49">
        <v>0.65898049300329187</v>
      </c>
      <c r="F31" s="50">
        <v>0.2297496318378022</v>
      </c>
    </row>
    <row r="32" spans="1:6" x14ac:dyDescent="0.2">
      <c r="B32" s="51">
        <v>20</v>
      </c>
      <c r="C32" s="48" t="s">
        <v>28</v>
      </c>
      <c r="D32" s="49">
        <v>20.164549999999998</v>
      </c>
      <c r="E32" s="49">
        <v>0.51670678701041839</v>
      </c>
      <c r="F32" s="50">
        <v>0.18014674993292143</v>
      </c>
    </row>
    <row r="33" spans="1:6" x14ac:dyDescent="0.2">
      <c r="A33" s="53"/>
      <c r="B33" s="47">
        <v>21</v>
      </c>
      <c r="C33" s="52" t="s">
        <v>75</v>
      </c>
      <c r="D33" s="49">
        <v>18.479130000000001</v>
      </c>
      <c r="E33" s="49">
        <v>0.4735187191902539</v>
      </c>
      <c r="F33" s="50">
        <v>0.16508948680173607</v>
      </c>
    </row>
    <row r="34" spans="1:6" x14ac:dyDescent="0.2">
      <c r="B34" s="51">
        <v>22</v>
      </c>
      <c r="C34" s="48" t="s">
        <v>26</v>
      </c>
      <c r="D34" s="49">
        <v>18.473929999999999</v>
      </c>
      <c r="E34" s="49">
        <v>0.47338547171919926</v>
      </c>
      <c r="F34" s="50">
        <v>0.16504303086298952</v>
      </c>
    </row>
    <row r="35" spans="1:6" x14ac:dyDescent="0.2">
      <c r="B35" s="47">
        <v>23</v>
      </c>
      <c r="C35" s="52" t="s">
        <v>19</v>
      </c>
      <c r="D35" s="49">
        <v>14.11572</v>
      </c>
      <c r="E35" s="49">
        <v>0.36170846002210333</v>
      </c>
      <c r="F35" s="50">
        <v>0.12610750455443528</v>
      </c>
    </row>
    <row r="36" spans="1:6" x14ac:dyDescent="0.2">
      <c r="B36" s="51">
        <v>24</v>
      </c>
      <c r="C36" s="48" t="s">
        <v>49</v>
      </c>
      <c r="D36" s="49">
        <v>10.98592</v>
      </c>
      <c r="E36" s="49">
        <v>0.28150885715542856</v>
      </c>
      <c r="F36" s="50">
        <v>9.8146389729653297E-2</v>
      </c>
    </row>
    <row r="37" spans="1:6" x14ac:dyDescent="0.2">
      <c r="B37" s="47">
        <v>25</v>
      </c>
      <c r="C37" s="52" t="s">
        <v>33</v>
      </c>
      <c r="D37" s="49">
        <v>9.76356</v>
      </c>
      <c r="E37" s="49">
        <v>0.25018647663267674</v>
      </c>
      <c r="F37" s="50">
        <v>8.7226027943845735E-2</v>
      </c>
    </row>
    <row r="38" spans="1:6" x14ac:dyDescent="0.2">
      <c r="B38" s="51">
        <v>26</v>
      </c>
      <c r="C38" s="48" t="s">
        <v>30</v>
      </c>
      <c r="D38" s="49">
        <v>8.6199999999999992</v>
      </c>
      <c r="E38" s="49">
        <v>0.22088330778667545</v>
      </c>
      <c r="F38" s="50">
        <v>7.7009652306735468E-2</v>
      </c>
    </row>
    <row r="39" spans="1:6" x14ac:dyDescent="0.2">
      <c r="B39" s="47">
        <v>27</v>
      </c>
      <c r="C39" s="52" t="s">
        <v>32</v>
      </c>
      <c r="D39" s="49">
        <v>4.5999999999999996</v>
      </c>
      <c r="E39" s="49">
        <v>0.11787276285599851</v>
      </c>
      <c r="F39" s="50">
        <v>4.1095638121923801E-2</v>
      </c>
    </row>
    <row r="40" spans="1:6" x14ac:dyDescent="0.2">
      <c r="B40" s="51">
        <v>28</v>
      </c>
      <c r="C40" s="48" t="s">
        <v>34</v>
      </c>
      <c r="D40" s="49">
        <v>0.80169000000000001</v>
      </c>
      <c r="E40" s="49">
        <v>2.054291635957075E-2</v>
      </c>
      <c r="F40" s="50">
        <v>7.1621656795576296E-3</v>
      </c>
    </row>
    <row r="41" spans="1:6" x14ac:dyDescent="0.2">
      <c r="B41" s="47">
        <v>29</v>
      </c>
      <c r="C41" s="52" t="s">
        <v>35</v>
      </c>
      <c r="D41" s="49">
        <v>0.55922000000000005</v>
      </c>
      <c r="E41" s="49">
        <v>1.4329740531376412E-2</v>
      </c>
      <c r="F41" s="50">
        <v>4.995978858813528E-3</v>
      </c>
    </row>
    <row r="42" spans="1:6" x14ac:dyDescent="0.2">
      <c r="B42" s="51">
        <v>30</v>
      </c>
      <c r="C42" s="52" t="s">
        <v>76</v>
      </c>
      <c r="D42" s="49">
        <v>1.3480000000000001E-2</v>
      </c>
      <c r="E42" s="49">
        <v>3.4541844419540437E-4</v>
      </c>
      <c r="F42" s="50">
        <v>1.2042808736598541E-4</v>
      </c>
    </row>
    <row r="43" spans="1:6" x14ac:dyDescent="0.2">
      <c r="B43" s="51">
        <v>31</v>
      </c>
      <c r="C43" s="52" t="s">
        <v>31</v>
      </c>
      <c r="D43" s="49">
        <v>0</v>
      </c>
      <c r="E43" s="49">
        <v>0</v>
      </c>
      <c r="F43" s="50">
        <v>0</v>
      </c>
    </row>
    <row r="44" spans="1:6" x14ac:dyDescent="0.2">
      <c r="B44" s="51">
        <v>32</v>
      </c>
      <c r="C44" s="52" t="s">
        <v>77</v>
      </c>
      <c r="D44" s="49">
        <v>0</v>
      </c>
      <c r="E44" s="49">
        <v>0</v>
      </c>
      <c r="F44" s="50">
        <v>0</v>
      </c>
    </row>
    <row r="45" spans="1:6" x14ac:dyDescent="0.2">
      <c r="B45" s="51">
        <v>33</v>
      </c>
      <c r="C45" s="52" t="s">
        <v>37</v>
      </c>
      <c r="D45" s="49">
        <v>0</v>
      </c>
      <c r="E45" s="49">
        <v>0</v>
      </c>
      <c r="F45" s="50">
        <v>0</v>
      </c>
    </row>
    <row r="46" spans="1:6" x14ac:dyDescent="0.2">
      <c r="B46" s="51">
        <v>34</v>
      </c>
      <c r="C46" s="52" t="s">
        <v>38</v>
      </c>
      <c r="D46" s="49">
        <v>0</v>
      </c>
      <c r="E46" s="49">
        <v>0</v>
      </c>
      <c r="F46" s="50">
        <v>0</v>
      </c>
    </row>
    <row r="47" spans="1:6" x14ac:dyDescent="0.2">
      <c r="B47" s="51">
        <v>35</v>
      </c>
      <c r="C47" s="52" t="s">
        <v>39</v>
      </c>
      <c r="D47" s="49">
        <v>0</v>
      </c>
      <c r="E47" s="49">
        <v>0</v>
      </c>
      <c r="F47" s="50">
        <v>0</v>
      </c>
    </row>
    <row r="48" spans="1:6" x14ac:dyDescent="0.2">
      <c r="B48" s="51">
        <v>36</v>
      </c>
      <c r="C48" s="52" t="s">
        <v>40</v>
      </c>
      <c r="D48" s="49">
        <v>0</v>
      </c>
      <c r="E48" s="49">
        <v>0</v>
      </c>
      <c r="F48" s="50">
        <v>0</v>
      </c>
    </row>
    <row r="49" spans="2:6" x14ac:dyDescent="0.2">
      <c r="B49" s="51">
        <v>37</v>
      </c>
      <c r="C49" s="52" t="s">
        <v>41</v>
      </c>
      <c r="D49" s="49">
        <v>0</v>
      </c>
      <c r="E49" s="49">
        <v>0</v>
      </c>
      <c r="F49" s="50">
        <v>0</v>
      </c>
    </row>
    <row r="50" spans="2:6" x14ac:dyDescent="0.2">
      <c r="B50" s="51">
        <v>38</v>
      </c>
      <c r="C50" s="52" t="s">
        <v>42</v>
      </c>
      <c r="D50" s="49">
        <v>0</v>
      </c>
      <c r="E50" s="49">
        <v>0</v>
      </c>
      <c r="F50" s="50">
        <v>0</v>
      </c>
    </row>
    <row r="51" spans="2:6" ht="25.5" x14ac:dyDescent="0.2">
      <c r="B51" s="54"/>
      <c r="C51" s="55" t="s">
        <v>43</v>
      </c>
      <c r="D51" s="56">
        <v>3902.5130899999999</v>
      </c>
      <c r="E51" s="56">
        <v>100</v>
      </c>
      <c r="F51" s="57">
        <v>34.864405589719709</v>
      </c>
    </row>
    <row r="52" spans="2:6" x14ac:dyDescent="0.2">
      <c r="B52" s="190" t="s">
        <v>8</v>
      </c>
      <c r="C52" s="192" t="s">
        <v>44</v>
      </c>
      <c r="D52" s="192" t="s">
        <v>45</v>
      </c>
      <c r="E52" s="192" t="s">
        <v>46</v>
      </c>
      <c r="F52" s="194" t="s">
        <v>12</v>
      </c>
    </row>
    <row r="53" spans="2:6" x14ac:dyDescent="0.2">
      <c r="B53" s="191"/>
      <c r="C53" s="193"/>
      <c r="D53" s="193"/>
      <c r="E53" s="193"/>
      <c r="F53" s="195"/>
    </row>
    <row r="54" spans="2:6" x14ac:dyDescent="0.2">
      <c r="B54" s="191"/>
      <c r="C54" s="193"/>
      <c r="D54" s="193"/>
      <c r="E54" s="193"/>
      <c r="F54" s="195"/>
    </row>
    <row r="55" spans="2:6" x14ac:dyDescent="0.2">
      <c r="B55" s="47">
        <v>37</v>
      </c>
      <c r="C55" s="52" t="s">
        <v>54</v>
      </c>
      <c r="D55" s="49">
        <v>-35.194069999999996</v>
      </c>
      <c r="E55" s="49">
        <v>-0.23313637943515889</v>
      </c>
      <c r="F55" s="58">
        <v>-0.31441799233862061</v>
      </c>
    </row>
    <row r="56" spans="2:6" x14ac:dyDescent="0.2">
      <c r="B56" s="47">
        <v>38</v>
      </c>
      <c r="C56" s="52" t="s">
        <v>52</v>
      </c>
      <c r="D56" s="49">
        <v>-61.682279999999999</v>
      </c>
      <c r="E56" s="49">
        <v>-0.40860245588264482</v>
      </c>
      <c r="F56" s="58">
        <v>-0.5510592733511257</v>
      </c>
    </row>
    <row r="57" spans="2:6" x14ac:dyDescent="0.2">
      <c r="B57" s="47">
        <v>39</v>
      </c>
      <c r="C57" s="52" t="s">
        <v>50</v>
      </c>
      <c r="D57" s="49">
        <v>-68.786090000000002</v>
      </c>
      <c r="E57" s="49">
        <v>-0.45566028532934644</v>
      </c>
      <c r="F57" s="58">
        <v>-0.61452353531784387</v>
      </c>
    </row>
    <row r="58" spans="2:6" x14ac:dyDescent="0.2">
      <c r="B58" s="47">
        <v>40</v>
      </c>
      <c r="C58" s="52" t="s">
        <v>53</v>
      </c>
      <c r="D58" s="49">
        <v>-79.788179999999997</v>
      </c>
      <c r="E58" s="49">
        <v>-0.52854152437955482</v>
      </c>
      <c r="F58" s="58">
        <v>-0.71281438514933004</v>
      </c>
    </row>
    <row r="59" spans="2:6" x14ac:dyDescent="0.2">
      <c r="B59" s="47">
        <v>41</v>
      </c>
      <c r="C59" s="52" t="s">
        <v>55</v>
      </c>
      <c r="D59" s="49">
        <v>-127.19695</v>
      </c>
      <c r="E59" s="49">
        <v>-0.84259184567726708</v>
      </c>
      <c r="F59" s="58">
        <v>-1.1363564842200948</v>
      </c>
    </row>
    <row r="60" spans="2:6" x14ac:dyDescent="0.2">
      <c r="B60" s="47">
        <v>42</v>
      </c>
      <c r="C60" s="52" t="s">
        <v>36</v>
      </c>
      <c r="D60" s="49">
        <v>-203.91548999999998</v>
      </c>
      <c r="E60" s="49">
        <v>-1.3507991275048992</v>
      </c>
      <c r="F60" s="58">
        <v>-1.8217472140206026</v>
      </c>
    </row>
    <row r="61" spans="2:6" x14ac:dyDescent="0.2">
      <c r="B61" s="47">
        <v>43</v>
      </c>
      <c r="C61" s="52" t="s">
        <v>56</v>
      </c>
      <c r="D61" s="49">
        <v>-220.45432</v>
      </c>
      <c r="E61" s="49">
        <v>-1.4603574407745381</v>
      </c>
      <c r="F61" s="58">
        <v>-1.9695023819858235</v>
      </c>
    </row>
    <row r="62" spans="2:6" x14ac:dyDescent="0.2">
      <c r="B62" s="47">
        <v>44</v>
      </c>
      <c r="C62" s="52" t="s">
        <v>67</v>
      </c>
      <c r="D62" s="49">
        <v>-340.50034999999997</v>
      </c>
      <c r="E62" s="49">
        <v>-2.2555793858284763</v>
      </c>
      <c r="F62" s="58">
        <v>-3.0419737313018254</v>
      </c>
    </row>
    <row r="63" spans="2:6" x14ac:dyDescent="0.2">
      <c r="B63" s="47">
        <v>45</v>
      </c>
      <c r="C63" s="52" t="s">
        <v>68</v>
      </c>
      <c r="D63" s="49">
        <v>-379.24460999999997</v>
      </c>
      <c r="E63" s="49">
        <v>-2.5122333192977924</v>
      </c>
      <c r="F63" s="58">
        <v>-3.3881085330978529</v>
      </c>
    </row>
    <row r="64" spans="2:6" x14ac:dyDescent="0.2">
      <c r="B64" s="47">
        <v>48</v>
      </c>
      <c r="C64" s="52" t="s">
        <v>51</v>
      </c>
      <c r="D64" s="49">
        <v>-680.84732999999994</v>
      </c>
      <c r="E64" s="49">
        <v>-4.5101428014519165</v>
      </c>
      <c r="F64" s="58">
        <v>-6.0825772804256593</v>
      </c>
    </row>
    <row r="65" spans="1:6" x14ac:dyDescent="0.2">
      <c r="B65" s="47">
        <v>49</v>
      </c>
      <c r="C65" s="52" t="s">
        <v>58</v>
      </c>
      <c r="D65" s="49">
        <v>-2399.3117099999999</v>
      </c>
      <c r="E65" s="49">
        <v>-15.893781117267197</v>
      </c>
      <c r="F65" s="58">
        <v>-21.435053429533518</v>
      </c>
    </row>
    <row r="66" spans="1:6" x14ac:dyDescent="0.2">
      <c r="B66" s="47">
        <v>50</v>
      </c>
      <c r="C66" s="52" t="s">
        <v>59</v>
      </c>
      <c r="D66" s="49">
        <v>-10498.993759999999</v>
      </c>
      <c r="E66" s="49">
        <v>-69.548574317171202</v>
      </c>
      <c r="F66" s="58">
        <v>-94</v>
      </c>
    </row>
    <row r="67" spans="1:6" ht="25.5" x14ac:dyDescent="0.2">
      <c r="B67" s="59"/>
      <c r="C67" s="55" t="s">
        <v>60</v>
      </c>
      <c r="D67" s="56">
        <v>-15095.915139999999</v>
      </c>
      <c r="E67" s="56">
        <v>-100</v>
      </c>
      <c r="F67" s="60">
        <v>-134.86440558971972</v>
      </c>
    </row>
    <row r="68" spans="1:6" ht="25.5" x14ac:dyDescent="0.2">
      <c r="B68" s="54"/>
      <c r="C68" s="55" t="s">
        <v>61</v>
      </c>
      <c r="D68" s="56">
        <v>-11193.402049999999</v>
      </c>
      <c r="E68" s="56"/>
      <c r="F68" s="61">
        <v>100.00000000000001</v>
      </c>
    </row>
    <row r="69" spans="1:6" ht="15" x14ac:dyDescent="0.25">
      <c r="B69" s="62" t="s">
        <v>62</v>
      </c>
      <c r="C69" s="63"/>
      <c r="D69" s="63"/>
      <c r="E69" s="63"/>
      <c r="F69" s="64" t="s">
        <v>69</v>
      </c>
    </row>
    <row r="70" spans="1:6" ht="15" x14ac:dyDescent="0.25">
      <c r="B70" s="65"/>
      <c r="C70" s="66"/>
      <c r="D70" s="66"/>
      <c r="E70" s="67"/>
      <c r="F70" s="68"/>
    </row>
    <row r="71" spans="1:6" ht="20.100000000000001" customHeight="1" x14ac:dyDescent="0.25">
      <c r="A71" s="41"/>
      <c r="B71" s="172" t="s">
        <v>64</v>
      </c>
      <c r="C71" s="173"/>
      <c r="D71" s="173"/>
      <c r="E71" s="173"/>
      <c r="F71" s="174"/>
    </row>
    <row r="72" spans="1:6" ht="39" customHeight="1" x14ac:dyDescent="0.25">
      <c r="B72" s="175" t="s">
        <v>70</v>
      </c>
      <c r="C72" s="176"/>
      <c r="D72" s="176"/>
      <c r="E72" s="176"/>
      <c r="F72" s="177"/>
    </row>
    <row r="73" spans="1:6" ht="30.75" customHeight="1" x14ac:dyDescent="0.25">
      <c r="B73" s="69"/>
      <c r="C73" s="69"/>
      <c r="D73" s="69"/>
      <c r="E73" s="69"/>
      <c r="F73" s="69"/>
    </row>
    <row r="74" spans="1:6" ht="15.75" x14ac:dyDescent="0.25">
      <c r="B74" s="178" t="s">
        <v>65</v>
      </c>
      <c r="C74" s="179"/>
      <c r="D74" s="179"/>
      <c r="E74" s="179"/>
      <c r="F74" s="180"/>
    </row>
    <row r="89" spans="4:5" x14ac:dyDescent="0.2">
      <c r="E89" s="70"/>
    </row>
    <row r="92" spans="4:5" x14ac:dyDescent="0.2">
      <c r="D92" s="36"/>
    </row>
    <row r="93" spans="4:5" x14ac:dyDescent="0.2">
      <c r="D93" s="36"/>
    </row>
    <row r="94" spans="4:5" x14ac:dyDescent="0.2">
      <c r="D94" s="72"/>
    </row>
  </sheetData>
  <mergeCells count="19">
    <mergeCell ref="B8:F8"/>
    <mergeCell ref="B1:F1"/>
    <mergeCell ref="B2:F2"/>
    <mergeCell ref="B3:F3"/>
    <mergeCell ref="B4:F4"/>
    <mergeCell ref="B7:F7"/>
    <mergeCell ref="B71:F71"/>
    <mergeCell ref="B72:F72"/>
    <mergeCell ref="B74:F74"/>
    <mergeCell ref="B10:B12"/>
    <mergeCell ref="C10:C12"/>
    <mergeCell ref="D10:D12"/>
    <mergeCell ref="E10:E12"/>
    <mergeCell ref="F10:F12"/>
    <mergeCell ref="B52:B54"/>
    <mergeCell ref="C52:C54"/>
    <mergeCell ref="D52:D54"/>
    <mergeCell ref="E52:E54"/>
    <mergeCell ref="F52:F54"/>
  </mergeCells>
  <pageMargins left="0.7" right="0.7" top="0.37" bottom="0.22" header="0.3" footer="0.3"/>
  <pageSetup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zoomScaleNormal="100" workbookViewId="0">
      <selection activeCell="B7" sqref="B7:F7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38" style="2" customWidth="1"/>
    <col min="4" max="4" width="30.140625" style="2" customWidth="1"/>
    <col min="5" max="5" width="28" style="2" customWidth="1"/>
    <col min="6" max="6" width="26" style="35" customWidth="1"/>
  </cols>
  <sheetData>
    <row r="1" spans="2:6" x14ac:dyDescent="0.2">
      <c r="B1" s="224" t="s">
        <v>0</v>
      </c>
      <c r="C1" s="224"/>
      <c r="D1" s="224"/>
      <c r="E1" s="224"/>
      <c r="F1" s="224"/>
    </row>
    <row r="2" spans="2:6" x14ac:dyDescent="0.2">
      <c r="B2" s="224" t="s">
        <v>1</v>
      </c>
      <c r="C2" s="224"/>
      <c r="D2" s="224"/>
      <c r="E2" s="224"/>
      <c r="F2" s="224" t="s">
        <v>2</v>
      </c>
    </row>
    <row r="3" spans="2:6" x14ac:dyDescent="0.2">
      <c r="B3" s="224" t="s">
        <v>3</v>
      </c>
      <c r="C3" s="224"/>
      <c r="D3" s="224"/>
      <c r="E3" s="224"/>
      <c r="F3" s="224"/>
    </row>
    <row r="4" spans="2:6" x14ac:dyDescent="0.2">
      <c r="B4" s="224" t="s">
        <v>4</v>
      </c>
      <c r="C4" s="224"/>
      <c r="D4" s="224"/>
      <c r="E4" s="224"/>
      <c r="F4" s="224"/>
    </row>
    <row r="5" spans="2:6" x14ac:dyDescent="0.2">
      <c r="B5" s="1"/>
      <c r="D5" s="3"/>
      <c r="E5" s="3"/>
      <c r="F5" s="4"/>
    </row>
    <row r="6" spans="2:6" ht="20.25" x14ac:dyDescent="0.2">
      <c r="B6" s="5" t="s">
        <v>5</v>
      </c>
      <c r="C6" s="5"/>
      <c r="D6" s="5"/>
      <c r="E6" s="5"/>
      <c r="F6" s="6"/>
    </row>
    <row r="7" spans="2:6" x14ac:dyDescent="0.2">
      <c r="B7" s="225" t="s">
        <v>6</v>
      </c>
      <c r="C7" s="225"/>
      <c r="D7" s="225"/>
      <c r="E7" s="225"/>
      <c r="F7" s="225"/>
    </row>
    <row r="8" spans="2:6" ht="18" x14ac:dyDescent="0.25">
      <c r="B8" s="223" t="s">
        <v>7</v>
      </c>
      <c r="C8" s="223"/>
      <c r="D8" s="223"/>
      <c r="E8" s="223"/>
      <c r="F8" s="223"/>
    </row>
    <row r="9" spans="2:6" x14ac:dyDescent="0.2">
      <c r="C9" s="7"/>
      <c r="D9" s="7"/>
      <c r="E9" s="7"/>
      <c r="F9" s="8"/>
    </row>
    <row r="10" spans="2:6" x14ac:dyDescent="0.2">
      <c r="B10" s="208" t="s">
        <v>8</v>
      </c>
      <c r="C10" s="211" t="s">
        <v>9</v>
      </c>
      <c r="D10" s="211" t="s">
        <v>10</v>
      </c>
      <c r="E10" s="211" t="s">
        <v>11</v>
      </c>
      <c r="F10" s="214" t="s">
        <v>12</v>
      </c>
    </row>
    <row r="11" spans="2:6" x14ac:dyDescent="0.2">
      <c r="B11" s="209"/>
      <c r="C11" s="212"/>
      <c r="D11" s="212"/>
      <c r="E11" s="212"/>
      <c r="F11" s="215"/>
    </row>
    <row r="12" spans="2:6" x14ac:dyDescent="0.2">
      <c r="B12" s="210"/>
      <c r="C12" s="213"/>
      <c r="D12" s="213"/>
      <c r="E12" s="213"/>
      <c r="F12" s="216"/>
    </row>
    <row r="13" spans="2:6" x14ac:dyDescent="0.2">
      <c r="B13" s="9">
        <v>1</v>
      </c>
      <c r="C13" s="10" t="s">
        <v>13</v>
      </c>
      <c r="D13" s="11">
        <v>525.7250600000001</v>
      </c>
      <c r="E13" s="11">
        <v>27.671057142319988</v>
      </c>
      <c r="F13" s="12">
        <v>3.8343886755934489</v>
      </c>
    </row>
    <row r="14" spans="2:6" x14ac:dyDescent="0.2">
      <c r="B14" s="13">
        <v>2</v>
      </c>
      <c r="C14" s="14" t="s">
        <v>14</v>
      </c>
      <c r="D14" s="11">
        <v>320.09411999999998</v>
      </c>
      <c r="E14" s="11">
        <v>16.847860905547527</v>
      </c>
      <c r="F14" s="12">
        <v>2.3346143492799265</v>
      </c>
    </row>
    <row r="15" spans="2:6" x14ac:dyDescent="0.2">
      <c r="B15" s="9">
        <v>3</v>
      </c>
      <c r="C15" s="15" t="s">
        <v>15</v>
      </c>
      <c r="D15" s="11">
        <v>104.97357000000001</v>
      </c>
      <c r="E15" s="11">
        <v>5.5251877357783297</v>
      </c>
      <c r="F15" s="12">
        <v>0.76562731866846168</v>
      </c>
    </row>
    <row r="16" spans="2:6" x14ac:dyDescent="0.2">
      <c r="B16" s="13">
        <v>4</v>
      </c>
      <c r="C16" s="10" t="s">
        <v>16</v>
      </c>
      <c r="D16" s="11">
        <v>101.71325999999999</v>
      </c>
      <c r="E16" s="11">
        <v>5.3535843042970956</v>
      </c>
      <c r="F16" s="12">
        <v>0.74184816737039705</v>
      </c>
    </row>
    <row r="17" spans="1:6" x14ac:dyDescent="0.2">
      <c r="B17" s="9">
        <v>5</v>
      </c>
      <c r="C17" s="14" t="s">
        <v>17</v>
      </c>
      <c r="D17" s="11">
        <v>97.242000000000004</v>
      </c>
      <c r="E17" s="11">
        <v>5.118243628396713</v>
      </c>
      <c r="F17" s="12">
        <v>0.70923692241731462</v>
      </c>
    </row>
    <row r="18" spans="1:6" x14ac:dyDescent="0.2">
      <c r="B18" s="13">
        <v>6</v>
      </c>
      <c r="C18" s="10" t="s">
        <v>18</v>
      </c>
      <c r="D18" s="11">
        <v>92.986779999999996</v>
      </c>
      <c r="E18" s="11">
        <v>4.8942740200749357</v>
      </c>
      <c r="F18" s="12">
        <v>0.67820137052606799</v>
      </c>
    </row>
    <row r="19" spans="1:6" x14ac:dyDescent="0.2">
      <c r="B19" s="9">
        <v>7</v>
      </c>
      <c r="C19" s="14" t="s">
        <v>73</v>
      </c>
      <c r="D19" s="11">
        <v>81.163250000000005</v>
      </c>
      <c r="E19" s="11">
        <v>4.271953344979222</v>
      </c>
      <c r="F19" s="12">
        <v>0.59196616321535056</v>
      </c>
    </row>
    <row r="20" spans="1:6" x14ac:dyDescent="0.2">
      <c r="B20" s="13">
        <v>8</v>
      </c>
      <c r="C20" s="10" t="s">
        <v>78</v>
      </c>
      <c r="D20" s="11">
        <v>76.959029999999998</v>
      </c>
      <c r="E20" s="11">
        <v>4.0506680749582635</v>
      </c>
      <c r="F20" s="12">
        <v>0.56130258108041575</v>
      </c>
    </row>
    <row r="21" spans="1:6" x14ac:dyDescent="0.2">
      <c r="B21" s="9">
        <v>9</v>
      </c>
      <c r="C21" s="14" t="s">
        <v>19</v>
      </c>
      <c r="D21" s="11">
        <v>66.520200000000003</v>
      </c>
      <c r="E21" s="11">
        <v>3.5012298164339999</v>
      </c>
      <c r="F21" s="12">
        <v>0.48516671732979844</v>
      </c>
    </row>
    <row r="22" spans="1:6" x14ac:dyDescent="0.2">
      <c r="B22" s="13">
        <v>10</v>
      </c>
      <c r="C22" s="10" t="s">
        <v>20</v>
      </c>
      <c r="D22" s="11">
        <v>66.210770000000011</v>
      </c>
      <c r="E22" s="11">
        <v>3.484943251719836</v>
      </c>
      <c r="F22" s="12">
        <v>0.4829098820024339</v>
      </c>
    </row>
    <row r="23" spans="1:6" x14ac:dyDescent="0.2">
      <c r="B23" s="9">
        <v>11</v>
      </c>
      <c r="C23" s="14" t="s">
        <v>21</v>
      </c>
      <c r="D23" s="11">
        <v>46.403289999999998</v>
      </c>
      <c r="E23" s="11">
        <v>2.4423946790393543</v>
      </c>
      <c r="F23" s="12">
        <v>0.33844353869354959</v>
      </c>
    </row>
    <row r="24" spans="1:6" x14ac:dyDescent="0.2">
      <c r="A24" s="16"/>
      <c r="B24" s="13">
        <v>12</v>
      </c>
      <c r="C24" s="10" t="s">
        <v>22</v>
      </c>
      <c r="D24" s="11">
        <v>41.368259999999999</v>
      </c>
      <c r="E24" s="11">
        <v>2.1773804854163696</v>
      </c>
      <c r="F24" s="12">
        <v>0.30172042335780114</v>
      </c>
    </row>
    <row r="25" spans="1:6" x14ac:dyDescent="0.2">
      <c r="B25" s="9">
        <v>13</v>
      </c>
      <c r="C25" s="14" t="s">
        <v>23</v>
      </c>
      <c r="D25" s="11">
        <v>40.779300000000006</v>
      </c>
      <c r="E25" s="11">
        <v>2.1463811151095009</v>
      </c>
      <c r="F25" s="12">
        <v>0.29742482908961559</v>
      </c>
    </row>
    <row r="26" spans="1:6" x14ac:dyDescent="0.2">
      <c r="B26" s="13">
        <v>14</v>
      </c>
      <c r="C26" s="10" t="s">
        <v>74</v>
      </c>
      <c r="D26" s="11">
        <v>40.643839999999997</v>
      </c>
      <c r="E26" s="11">
        <v>2.1392513020461879</v>
      </c>
      <c r="F26" s="12">
        <v>0.29643684824275263</v>
      </c>
    </row>
    <row r="27" spans="1:6" x14ac:dyDescent="0.2">
      <c r="B27" s="9">
        <v>15</v>
      </c>
      <c r="C27" s="14" t="s">
        <v>72</v>
      </c>
      <c r="D27" s="11">
        <v>39.522359999999999</v>
      </c>
      <c r="E27" s="11">
        <v>2.0802232291520237</v>
      </c>
      <c r="F27" s="12">
        <v>0.28825730623669998</v>
      </c>
    </row>
    <row r="28" spans="1:6" x14ac:dyDescent="0.2">
      <c r="A28" s="16"/>
      <c r="B28" s="13">
        <v>16</v>
      </c>
      <c r="C28" s="10" t="s">
        <v>24</v>
      </c>
      <c r="D28" s="11">
        <v>24.404640000000001</v>
      </c>
      <c r="E28" s="11">
        <v>1.2845158797979839</v>
      </c>
      <c r="F28" s="12">
        <v>0.17799584301333266</v>
      </c>
    </row>
    <row r="29" spans="1:6" x14ac:dyDescent="0.2">
      <c r="A29" s="16"/>
      <c r="B29" s="9">
        <v>17</v>
      </c>
      <c r="C29" s="14" t="s">
        <v>25</v>
      </c>
      <c r="D29" s="11">
        <v>22.759180000000001</v>
      </c>
      <c r="E29" s="11">
        <v>1.1979085993967</v>
      </c>
      <c r="F29" s="12">
        <v>0.16599463996978364</v>
      </c>
    </row>
    <row r="30" spans="1:6" x14ac:dyDescent="0.2">
      <c r="B30" s="13">
        <v>18</v>
      </c>
      <c r="C30" s="10" t="s">
        <v>26</v>
      </c>
      <c r="D30" s="11">
        <v>21.556740000000001</v>
      </c>
      <c r="E30" s="11">
        <v>1.1346192710351963</v>
      </c>
      <c r="F30" s="12">
        <v>0.15722461420939743</v>
      </c>
    </row>
    <row r="31" spans="1:6" x14ac:dyDescent="0.2">
      <c r="A31" s="16"/>
      <c r="B31" s="9">
        <v>19</v>
      </c>
      <c r="C31" s="14" t="s">
        <v>27</v>
      </c>
      <c r="D31" s="11">
        <v>19.39798</v>
      </c>
      <c r="E31" s="11">
        <v>1.0209949151474349</v>
      </c>
      <c r="F31" s="12">
        <v>0.1414796449714385</v>
      </c>
    </row>
    <row r="32" spans="1:6" x14ac:dyDescent="0.2">
      <c r="B32" s="13">
        <v>20</v>
      </c>
      <c r="C32" s="10" t="s">
        <v>28</v>
      </c>
      <c r="D32" s="11">
        <v>19.064979999999998</v>
      </c>
      <c r="E32" s="11">
        <v>1.0034677650656172</v>
      </c>
      <c r="F32" s="12">
        <v>0.1390509012684607</v>
      </c>
    </row>
    <row r="33" spans="1:6" x14ac:dyDescent="0.2">
      <c r="A33" s="16"/>
      <c r="B33" s="9">
        <v>21</v>
      </c>
      <c r="C33" s="14" t="s">
        <v>29</v>
      </c>
      <c r="D33" s="11">
        <v>18.676599999999997</v>
      </c>
      <c r="E33" s="11">
        <v>0.98302573939361615</v>
      </c>
      <c r="F33" s="12">
        <v>0.13621824217127596</v>
      </c>
    </row>
    <row r="34" spans="1:6" x14ac:dyDescent="0.2">
      <c r="B34" s="13">
        <v>22</v>
      </c>
      <c r="C34" s="10" t="s">
        <v>75</v>
      </c>
      <c r="D34" s="11">
        <v>14.67628</v>
      </c>
      <c r="E34" s="11">
        <v>0.77247255916750079</v>
      </c>
      <c r="F34" s="12">
        <v>0.10704180970912555</v>
      </c>
    </row>
    <row r="35" spans="1:6" x14ac:dyDescent="0.2">
      <c r="B35" s="9">
        <v>23</v>
      </c>
      <c r="C35" s="14" t="s">
        <v>30</v>
      </c>
      <c r="D35" s="11">
        <v>9.3253599999999999</v>
      </c>
      <c r="E35" s="11">
        <v>0.4908317846455808</v>
      </c>
      <c r="F35" s="12">
        <v>6.8014742876879627E-2</v>
      </c>
    </row>
    <row r="36" spans="1:6" x14ac:dyDescent="0.2">
      <c r="B36" s="13">
        <v>24</v>
      </c>
      <c r="C36" s="10" t="s">
        <v>31</v>
      </c>
      <c r="D36" s="11">
        <v>2.63835</v>
      </c>
      <c r="E36" s="11">
        <v>0.13886713639148174</v>
      </c>
      <c r="F36" s="12">
        <v>1.924287071697129E-2</v>
      </c>
    </row>
    <row r="37" spans="1:6" x14ac:dyDescent="0.2">
      <c r="B37" s="9">
        <v>25</v>
      </c>
      <c r="C37" s="14" t="s">
        <v>32</v>
      </c>
      <c r="D37" s="11">
        <v>2.3267500000000001</v>
      </c>
      <c r="E37" s="11">
        <v>0.1224663557143215</v>
      </c>
      <c r="F37" s="12">
        <v>1.6970208441151838E-2</v>
      </c>
    </row>
    <row r="38" spans="1:6" x14ac:dyDescent="0.2">
      <c r="B38" s="13">
        <v>26</v>
      </c>
      <c r="C38" s="10" t="s">
        <v>33</v>
      </c>
      <c r="D38" s="11">
        <v>1.9020999999999999</v>
      </c>
      <c r="E38" s="11">
        <v>0.10011529180367934</v>
      </c>
      <c r="F38" s="12">
        <v>1.3873013205507642E-2</v>
      </c>
    </row>
    <row r="39" spans="1:6" x14ac:dyDescent="0.2">
      <c r="B39" s="9">
        <v>27</v>
      </c>
      <c r="C39" s="14" t="s">
        <v>34</v>
      </c>
      <c r="D39" s="11">
        <v>0.50029999999999997</v>
      </c>
      <c r="E39" s="11">
        <v>2.63328323901902E-2</v>
      </c>
      <c r="F39" s="12">
        <v>3.6489503741735313E-3</v>
      </c>
    </row>
    <row r="40" spans="1:6" x14ac:dyDescent="0.2">
      <c r="B40" s="13">
        <v>28</v>
      </c>
      <c r="C40" s="10" t="s">
        <v>35</v>
      </c>
      <c r="D40" s="11">
        <v>0.3574</v>
      </c>
      <c r="E40" s="11">
        <v>1.8811421739464276E-2</v>
      </c>
      <c r="F40" s="12">
        <v>2.606705704036818E-3</v>
      </c>
    </row>
    <row r="41" spans="1:6" x14ac:dyDescent="0.2">
      <c r="B41" s="9">
        <v>29</v>
      </c>
      <c r="C41" s="14" t="s">
        <v>76</v>
      </c>
      <c r="D41" s="11">
        <v>1.7809999999999999E-2</v>
      </c>
      <c r="E41" s="11">
        <v>9.3741304191342684E-4</v>
      </c>
      <c r="F41" s="12">
        <v>1.2989767372382688E-4</v>
      </c>
    </row>
    <row r="42" spans="1:6" x14ac:dyDescent="0.2">
      <c r="B42" s="13">
        <v>30</v>
      </c>
      <c r="C42" s="14" t="s">
        <v>77</v>
      </c>
      <c r="D42" s="11">
        <v>0</v>
      </c>
      <c r="E42" s="11">
        <v>0</v>
      </c>
      <c r="F42" s="12">
        <v>0</v>
      </c>
    </row>
    <row r="43" spans="1:6" x14ac:dyDescent="0.2">
      <c r="B43" s="13">
        <v>31</v>
      </c>
      <c r="C43" s="14" t="s">
        <v>36</v>
      </c>
      <c r="D43" s="11">
        <v>0</v>
      </c>
      <c r="E43" s="11">
        <v>0</v>
      </c>
      <c r="F43" s="12">
        <v>0</v>
      </c>
    </row>
    <row r="44" spans="1:6" x14ac:dyDescent="0.2">
      <c r="B44" s="13">
        <v>32</v>
      </c>
      <c r="C44" s="14" t="s">
        <v>37</v>
      </c>
      <c r="D44" s="11">
        <v>0</v>
      </c>
      <c r="E44" s="11">
        <v>0</v>
      </c>
      <c r="F44" s="12">
        <v>0</v>
      </c>
    </row>
    <row r="45" spans="1:6" x14ac:dyDescent="0.2">
      <c r="B45" s="13">
        <v>33</v>
      </c>
      <c r="C45" s="14" t="s">
        <v>38</v>
      </c>
      <c r="D45" s="11">
        <v>0</v>
      </c>
      <c r="E45" s="11">
        <v>0</v>
      </c>
      <c r="F45" s="12">
        <v>0</v>
      </c>
    </row>
    <row r="46" spans="1:6" x14ac:dyDescent="0.2">
      <c r="B46" s="13">
        <v>34</v>
      </c>
      <c r="C46" s="14" t="s">
        <v>39</v>
      </c>
      <c r="D46" s="11">
        <v>0</v>
      </c>
      <c r="E46" s="11">
        <v>0</v>
      </c>
      <c r="F46" s="12">
        <v>0</v>
      </c>
    </row>
    <row r="47" spans="1:6" x14ac:dyDescent="0.2">
      <c r="B47" s="13">
        <v>35</v>
      </c>
      <c r="C47" s="14" t="s">
        <v>40</v>
      </c>
      <c r="D47" s="11">
        <v>0</v>
      </c>
      <c r="E47" s="11">
        <v>0</v>
      </c>
      <c r="F47" s="12">
        <v>0</v>
      </c>
    </row>
    <row r="48" spans="1:6" x14ac:dyDescent="0.2">
      <c r="B48" s="13">
        <v>36</v>
      </c>
      <c r="C48" s="14" t="s">
        <v>41</v>
      </c>
      <c r="D48" s="11">
        <v>0</v>
      </c>
      <c r="E48" s="11">
        <v>0</v>
      </c>
      <c r="F48" s="12">
        <v>0</v>
      </c>
    </row>
    <row r="49" spans="2:6" x14ac:dyDescent="0.2">
      <c r="B49" s="13">
        <v>37</v>
      </c>
      <c r="C49" s="14" t="s">
        <v>42</v>
      </c>
      <c r="D49" s="11">
        <v>0</v>
      </c>
      <c r="E49" s="11">
        <v>0</v>
      </c>
      <c r="F49" s="12">
        <v>0</v>
      </c>
    </row>
    <row r="50" spans="2:6" ht="25.5" x14ac:dyDescent="0.2">
      <c r="B50" s="17"/>
      <c r="C50" s="18" t="s">
        <v>43</v>
      </c>
      <c r="D50" s="19">
        <v>1899.9095599999996</v>
      </c>
      <c r="E50" s="19">
        <v>100.00000000000004</v>
      </c>
      <c r="F50" s="20">
        <v>13.857037177409291</v>
      </c>
    </row>
    <row r="51" spans="2:6" x14ac:dyDescent="0.2">
      <c r="B51" s="217" t="s">
        <v>8</v>
      </c>
      <c r="C51" s="219" t="s">
        <v>44</v>
      </c>
      <c r="D51" s="219" t="s">
        <v>45</v>
      </c>
      <c r="E51" s="219" t="s">
        <v>46</v>
      </c>
      <c r="F51" s="221" t="s">
        <v>12</v>
      </c>
    </row>
    <row r="52" spans="2:6" x14ac:dyDescent="0.2">
      <c r="B52" s="218"/>
      <c r="C52" s="220"/>
      <c r="D52" s="220"/>
      <c r="E52" s="220"/>
      <c r="F52" s="222"/>
    </row>
    <row r="53" spans="2:6" x14ac:dyDescent="0.2">
      <c r="B53" s="218"/>
      <c r="C53" s="220"/>
      <c r="D53" s="220"/>
      <c r="E53" s="220"/>
      <c r="F53" s="222"/>
    </row>
    <row r="54" spans="2:6" x14ac:dyDescent="0.2">
      <c r="B54" s="9">
        <v>36</v>
      </c>
      <c r="C54" s="14" t="s">
        <v>47</v>
      </c>
      <c r="D54" s="11">
        <v>-3.3778800000000002</v>
      </c>
      <c r="E54" s="11">
        <v>-2.1638232998145563E-2</v>
      </c>
      <c r="F54" s="21">
        <v>-2.4636650989233039E-2</v>
      </c>
    </row>
    <row r="55" spans="2:6" x14ac:dyDescent="0.2">
      <c r="B55" s="9">
        <v>37</v>
      </c>
      <c r="C55" s="14" t="s">
        <v>48</v>
      </c>
      <c r="D55" s="11">
        <v>-3.6536</v>
      </c>
      <c r="E55" s="11">
        <v>-2.3404457257813958E-2</v>
      </c>
      <c r="F55" s="21">
        <v>-2.6647621601200107E-2</v>
      </c>
    </row>
    <row r="56" spans="2:6" x14ac:dyDescent="0.2">
      <c r="B56" s="9">
        <v>38</v>
      </c>
      <c r="C56" s="14" t="s">
        <v>49</v>
      </c>
      <c r="D56" s="11">
        <v>-8.7957299999999989</v>
      </c>
      <c r="E56" s="11">
        <v>-5.6344232219255511E-2</v>
      </c>
      <c r="F56" s="21">
        <v>-6.4151873425203579E-2</v>
      </c>
    </row>
    <row r="57" spans="2:6" x14ac:dyDescent="0.2">
      <c r="B57" s="9">
        <v>39</v>
      </c>
      <c r="C57" s="14" t="s">
        <v>50</v>
      </c>
      <c r="D57" s="11">
        <v>-22.23441</v>
      </c>
      <c r="E57" s="11">
        <v>-0.14243056122665626</v>
      </c>
      <c r="F57" s="21">
        <v>-0.16216721704782672</v>
      </c>
    </row>
    <row r="58" spans="2:6" x14ac:dyDescent="0.2">
      <c r="B58" s="9">
        <v>40</v>
      </c>
      <c r="C58" s="14" t="s">
        <v>51</v>
      </c>
      <c r="D58" s="11">
        <v>-23.878880000000002</v>
      </c>
      <c r="E58" s="11">
        <v>-0.15296480904435861</v>
      </c>
      <c r="F58" s="21">
        <v>-0.17416119950198852</v>
      </c>
    </row>
    <row r="59" spans="2:6" x14ac:dyDescent="0.2">
      <c r="B59" s="9">
        <v>41</v>
      </c>
      <c r="C59" s="14" t="s">
        <v>52</v>
      </c>
      <c r="D59" s="11">
        <v>-28.291720000000002</v>
      </c>
      <c r="E59" s="11">
        <v>-0.18123285293684047</v>
      </c>
      <c r="F59" s="21">
        <v>-0.20634635674597798</v>
      </c>
    </row>
    <row r="60" spans="2:6" x14ac:dyDescent="0.2">
      <c r="B60" s="9">
        <v>42</v>
      </c>
      <c r="C60" s="14" t="s">
        <v>53</v>
      </c>
      <c r="D60" s="11">
        <v>-33.253579999999999</v>
      </c>
      <c r="E60" s="11">
        <v>-0.21301784316271546</v>
      </c>
      <c r="F60" s="21">
        <v>-0.2425358048842883</v>
      </c>
    </row>
    <row r="61" spans="2:6" x14ac:dyDescent="0.2">
      <c r="B61" s="9">
        <v>43</v>
      </c>
      <c r="C61" s="14" t="s">
        <v>54</v>
      </c>
      <c r="D61" s="11">
        <v>-35.511240000000001</v>
      </c>
      <c r="E61" s="11">
        <v>-0.22748010147579739</v>
      </c>
      <c r="F61" s="21">
        <v>-0.25900210370850701</v>
      </c>
    </row>
    <row r="62" spans="2:6" x14ac:dyDescent="0.2">
      <c r="B62" s="9">
        <v>44</v>
      </c>
      <c r="C62" s="14" t="s">
        <v>55</v>
      </c>
      <c r="D62" s="11">
        <v>-55.520420000000001</v>
      </c>
      <c r="E62" s="11">
        <v>-0.35565614649274124</v>
      </c>
      <c r="F62" s="21">
        <v>-0.40493955093598166</v>
      </c>
    </row>
    <row r="63" spans="2:6" x14ac:dyDescent="0.2">
      <c r="B63" s="9">
        <v>45</v>
      </c>
      <c r="C63" s="14" t="s">
        <v>56</v>
      </c>
      <c r="D63" s="11">
        <v>-403.57128999999998</v>
      </c>
      <c r="E63" s="11">
        <v>-2.5852219748428511</v>
      </c>
      <c r="F63" s="21">
        <v>-2.9434571450153801</v>
      </c>
    </row>
    <row r="64" spans="2:6" x14ac:dyDescent="0.2">
      <c r="B64" s="9">
        <v>48</v>
      </c>
      <c r="C64" s="14" t="s">
        <v>57</v>
      </c>
      <c r="D64" s="11">
        <v>-496.55541999999997</v>
      </c>
      <c r="E64" s="11">
        <v>-3.1808654761128361</v>
      </c>
      <c r="F64" s="21">
        <v>-3.6216391877011684</v>
      </c>
    </row>
    <row r="65" spans="1:7" x14ac:dyDescent="0.2">
      <c r="B65" s="9">
        <v>49</v>
      </c>
      <c r="C65" s="14" t="s">
        <v>58</v>
      </c>
      <c r="D65" s="11">
        <v>-2061.6035099999999</v>
      </c>
      <c r="E65" s="11">
        <v>-13.206347501739168</v>
      </c>
      <c r="F65" s="21">
        <v>-15.03635598483303</v>
      </c>
    </row>
    <row r="66" spans="1:7" x14ac:dyDescent="0.2">
      <c r="B66" s="9">
        <v>50</v>
      </c>
      <c r="C66" s="14" t="s">
        <v>59</v>
      </c>
      <c r="D66" s="11">
        <v>-12434.45399</v>
      </c>
      <c r="E66" s="11">
        <v>-79.653395810490807</v>
      </c>
      <c r="F66" s="21">
        <v>-91</v>
      </c>
    </row>
    <row r="67" spans="1:7" ht="25.5" x14ac:dyDescent="0.2">
      <c r="B67" s="22"/>
      <c r="C67" s="18" t="s">
        <v>60</v>
      </c>
      <c r="D67" s="19">
        <v>-15610.70167</v>
      </c>
      <c r="E67" s="19">
        <v>-99.999999999999986</v>
      </c>
      <c r="F67" s="23">
        <v>-113.8570371774093</v>
      </c>
    </row>
    <row r="68" spans="1:7" ht="25.5" x14ac:dyDescent="0.2">
      <c r="B68" s="17"/>
      <c r="C68" s="18" t="s">
        <v>61</v>
      </c>
      <c r="D68" s="19">
        <v>-13710.79211</v>
      </c>
      <c r="E68" s="19"/>
      <c r="F68" s="24">
        <v>100</v>
      </c>
    </row>
    <row r="69" spans="1:7" ht="15" x14ac:dyDescent="0.25">
      <c r="B69" s="25" t="s">
        <v>62</v>
      </c>
      <c r="C69" s="26"/>
      <c r="D69" s="26"/>
      <c r="E69" s="26"/>
      <c r="F69" s="27" t="s">
        <v>63</v>
      </c>
    </row>
    <row r="70" spans="1:7" ht="15" x14ac:dyDescent="0.25">
      <c r="B70" s="28"/>
      <c r="C70" s="29"/>
      <c r="D70" s="29"/>
      <c r="E70" s="30"/>
      <c r="F70" s="31"/>
    </row>
    <row r="71" spans="1:7" ht="20.100000000000001" customHeight="1" x14ac:dyDescent="0.25">
      <c r="A71" s="3"/>
      <c r="B71" s="199" t="s">
        <v>64</v>
      </c>
      <c r="C71" s="200"/>
      <c r="D71" s="200"/>
      <c r="E71" s="200"/>
      <c r="F71" s="201"/>
    </row>
    <row r="72" spans="1:7" ht="39" customHeight="1" x14ac:dyDescent="0.2">
      <c r="B72" s="202" t="s">
        <v>71</v>
      </c>
      <c r="C72" s="203"/>
      <c r="D72" s="203"/>
      <c r="E72" s="203"/>
      <c r="F72" s="204"/>
      <c r="G72" s="32"/>
    </row>
    <row r="73" spans="1:7" ht="30.75" customHeight="1" x14ac:dyDescent="0.25">
      <c r="B73" s="33"/>
      <c r="C73" s="33"/>
      <c r="D73" s="33"/>
      <c r="E73" s="33"/>
      <c r="F73" s="33"/>
    </row>
    <row r="74" spans="1:7" ht="15.75" x14ac:dyDescent="0.25">
      <c r="B74" s="205" t="s">
        <v>65</v>
      </c>
      <c r="C74" s="206"/>
      <c r="D74" s="206"/>
      <c r="E74" s="206"/>
      <c r="F74" s="207"/>
    </row>
    <row r="89" spans="4:5" x14ac:dyDescent="0.2">
      <c r="E89" s="34"/>
    </row>
    <row r="92" spans="4:5" x14ac:dyDescent="0.2">
      <c r="D92" s="36"/>
    </row>
    <row r="93" spans="4:5" x14ac:dyDescent="0.2">
      <c r="D93" s="36"/>
    </row>
    <row r="94" spans="4:5" x14ac:dyDescent="0.2">
      <c r="D94" s="37"/>
    </row>
  </sheetData>
  <mergeCells count="19">
    <mergeCell ref="B8:F8"/>
    <mergeCell ref="B1:F1"/>
    <mergeCell ref="B2:F2"/>
    <mergeCell ref="B3:F3"/>
    <mergeCell ref="B4:F4"/>
    <mergeCell ref="B7:F7"/>
    <mergeCell ref="B71:F71"/>
    <mergeCell ref="B72:F72"/>
    <mergeCell ref="B74:F74"/>
    <mergeCell ref="B10:B12"/>
    <mergeCell ref="C10:C12"/>
    <mergeCell ref="D10:D12"/>
    <mergeCell ref="E10:E12"/>
    <mergeCell ref="F10:F12"/>
    <mergeCell ref="B51:B53"/>
    <mergeCell ref="C51:C53"/>
    <mergeCell ref="D51:D53"/>
    <mergeCell ref="E51:E53"/>
    <mergeCell ref="F51:F53"/>
  </mergeCells>
  <pageMargins left="0.7" right="0.7" top="0.37" bottom="0.22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zoomScaleNormal="100" workbookViewId="0">
      <selection activeCell="B7" sqref="B7:F7"/>
    </sheetView>
  </sheetViews>
  <sheetFormatPr baseColWidth="10" defaultRowHeight="14.25" x14ac:dyDescent="0.2"/>
  <cols>
    <col min="1" max="1" width="1.5703125" style="75" customWidth="1"/>
    <col min="2" max="2" width="7.28515625" style="75" customWidth="1"/>
    <col min="3" max="3" width="38" style="75" customWidth="1"/>
    <col min="4" max="4" width="30.140625" style="75" customWidth="1"/>
    <col min="5" max="5" width="28" style="75" customWidth="1"/>
    <col min="6" max="6" width="26" style="106" customWidth="1"/>
    <col min="7" max="16384" width="11.42578125" style="73"/>
  </cols>
  <sheetData>
    <row r="1" spans="2:6" x14ac:dyDescent="0.2">
      <c r="B1" s="139" t="s">
        <v>0</v>
      </c>
      <c r="C1" s="139"/>
      <c r="D1" s="139"/>
      <c r="E1" s="139"/>
      <c r="F1" s="139"/>
    </row>
    <row r="2" spans="2:6" x14ac:dyDescent="0.2">
      <c r="B2" s="139" t="s">
        <v>1</v>
      </c>
      <c r="C2" s="139"/>
      <c r="D2" s="139"/>
      <c r="E2" s="139"/>
      <c r="F2" s="139" t="s">
        <v>2</v>
      </c>
    </row>
    <row r="3" spans="2:6" x14ac:dyDescent="0.2">
      <c r="B3" s="139" t="s">
        <v>3</v>
      </c>
      <c r="C3" s="139"/>
      <c r="D3" s="139"/>
      <c r="E3" s="139"/>
      <c r="F3" s="139"/>
    </row>
    <row r="4" spans="2:6" x14ac:dyDescent="0.2">
      <c r="B4" s="139" t="s">
        <v>4</v>
      </c>
      <c r="C4" s="139"/>
      <c r="D4" s="139"/>
      <c r="E4" s="139"/>
      <c r="F4" s="139"/>
    </row>
    <row r="5" spans="2:6" x14ac:dyDescent="0.2">
      <c r="B5" s="74"/>
      <c r="D5" s="76"/>
      <c r="E5" s="76"/>
      <c r="F5" s="77"/>
    </row>
    <row r="6" spans="2:6" ht="20.25" x14ac:dyDescent="0.2">
      <c r="B6" s="78" t="s">
        <v>5</v>
      </c>
      <c r="C6" s="78"/>
      <c r="D6" s="78"/>
      <c r="E6" s="78"/>
      <c r="F6" s="79"/>
    </row>
    <row r="7" spans="2:6" x14ac:dyDescent="0.2">
      <c r="B7" s="140" t="s">
        <v>178</v>
      </c>
      <c r="C7" s="140"/>
      <c r="D7" s="140"/>
      <c r="E7" s="140"/>
      <c r="F7" s="140"/>
    </row>
    <row r="8" spans="2:6" ht="18" x14ac:dyDescent="0.25">
      <c r="B8" s="138" t="s">
        <v>7</v>
      </c>
      <c r="C8" s="138"/>
      <c r="D8" s="138"/>
      <c r="E8" s="138"/>
      <c r="F8" s="138"/>
    </row>
    <row r="9" spans="2:6" x14ac:dyDescent="0.2">
      <c r="C9" s="80"/>
      <c r="D9" s="80"/>
      <c r="E9" s="80"/>
      <c r="F9" s="81"/>
    </row>
    <row r="10" spans="2:6" x14ac:dyDescent="0.2">
      <c r="B10" s="150" t="s">
        <v>8</v>
      </c>
      <c r="C10" s="153" t="s">
        <v>9</v>
      </c>
      <c r="D10" s="153" t="s">
        <v>10</v>
      </c>
      <c r="E10" s="153" t="s">
        <v>11</v>
      </c>
      <c r="F10" s="156" t="s">
        <v>12</v>
      </c>
    </row>
    <row r="11" spans="2:6" x14ac:dyDescent="0.2">
      <c r="B11" s="151"/>
      <c r="C11" s="154"/>
      <c r="D11" s="154"/>
      <c r="E11" s="154"/>
      <c r="F11" s="157"/>
    </row>
    <row r="12" spans="2:6" x14ac:dyDescent="0.2">
      <c r="B12" s="152"/>
      <c r="C12" s="155"/>
      <c r="D12" s="155"/>
      <c r="E12" s="155"/>
      <c r="F12" s="158"/>
    </row>
    <row r="13" spans="2:6" x14ac:dyDescent="0.2">
      <c r="B13" s="82">
        <v>1</v>
      </c>
      <c r="C13" s="83" t="s">
        <v>132</v>
      </c>
      <c r="D13" s="108">
        <v>40895.276399999995</v>
      </c>
      <c r="E13" s="108">
        <v>45.339656677936311</v>
      </c>
      <c r="F13" s="109">
        <v>60.260843206513329</v>
      </c>
    </row>
    <row r="14" spans="2:6" x14ac:dyDescent="0.2">
      <c r="B14" s="86">
        <v>2</v>
      </c>
      <c r="C14" s="87" t="s">
        <v>179</v>
      </c>
      <c r="D14" s="108">
        <v>7755.7925999999998</v>
      </c>
      <c r="E14" s="108">
        <v>8.598669692553516</v>
      </c>
      <c r="F14" s="109">
        <v>11.428473969449351</v>
      </c>
    </row>
    <row r="15" spans="2:6" x14ac:dyDescent="0.2">
      <c r="B15" s="82">
        <v>3</v>
      </c>
      <c r="C15" s="83" t="s">
        <v>135</v>
      </c>
      <c r="D15" s="108">
        <v>6833.2403299999996</v>
      </c>
      <c r="E15" s="108">
        <v>7.5758571119482214</v>
      </c>
      <c r="F15" s="109">
        <v>10.069055900024518</v>
      </c>
    </row>
    <row r="16" spans="2:6" x14ac:dyDescent="0.2">
      <c r="B16" s="86">
        <v>4</v>
      </c>
      <c r="C16" s="83" t="s">
        <v>57</v>
      </c>
      <c r="D16" s="108">
        <v>5585.2203</v>
      </c>
      <c r="E16" s="108">
        <v>6.1922058771716841</v>
      </c>
      <c r="F16" s="109">
        <v>8.2300479272988945</v>
      </c>
    </row>
    <row r="17" spans="1:6" x14ac:dyDescent="0.2">
      <c r="B17" s="82">
        <v>5</v>
      </c>
      <c r="C17" s="87" t="s">
        <v>144</v>
      </c>
      <c r="D17" s="108">
        <v>5275.3752300000006</v>
      </c>
      <c r="E17" s="108">
        <v>5.8486877417336487</v>
      </c>
      <c r="F17" s="109">
        <v>7.7734786893518653</v>
      </c>
    </row>
    <row r="18" spans="1:6" x14ac:dyDescent="0.2">
      <c r="B18" s="86">
        <v>6</v>
      </c>
      <c r="C18" s="83" t="s">
        <v>169</v>
      </c>
      <c r="D18" s="108">
        <v>4649.3587500000003</v>
      </c>
      <c r="E18" s="108">
        <v>5.1546376025363934</v>
      </c>
      <c r="F18" s="109">
        <v>6.8510180956884508</v>
      </c>
    </row>
    <row r="19" spans="1:6" x14ac:dyDescent="0.2">
      <c r="B19" s="82">
        <v>7</v>
      </c>
      <c r="C19" s="87" t="s">
        <v>136</v>
      </c>
      <c r="D19" s="108">
        <v>4131.67965</v>
      </c>
      <c r="E19" s="108">
        <v>4.5806986362419133</v>
      </c>
      <c r="F19" s="109">
        <v>6.0881970116282647</v>
      </c>
    </row>
    <row r="20" spans="1:6" x14ac:dyDescent="0.2">
      <c r="B20" s="86">
        <v>8</v>
      </c>
      <c r="C20" s="83" t="s">
        <v>139</v>
      </c>
      <c r="D20" s="108">
        <v>3345.70642</v>
      </c>
      <c r="E20" s="108">
        <v>3.7093081104097245</v>
      </c>
      <c r="F20" s="109">
        <v>4.9300336796512045</v>
      </c>
    </row>
    <row r="21" spans="1:6" x14ac:dyDescent="0.2">
      <c r="B21" s="82">
        <v>9</v>
      </c>
      <c r="C21" s="87" t="s">
        <v>137</v>
      </c>
      <c r="D21" s="108">
        <v>2518.8145299999996</v>
      </c>
      <c r="E21" s="108">
        <v>2.7925520030376298</v>
      </c>
      <c r="F21" s="109">
        <v>3.711575047787611</v>
      </c>
    </row>
    <row r="22" spans="1:6" x14ac:dyDescent="0.2">
      <c r="B22" s="86">
        <v>10</v>
      </c>
      <c r="C22" s="83" t="s">
        <v>167</v>
      </c>
      <c r="D22" s="108">
        <v>2310.6761699999997</v>
      </c>
      <c r="E22" s="108">
        <v>2.5617937684775938</v>
      </c>
      <c r="F22" s="109">
        <v>3.404874759115132</v>
      </c>
    </row>
    <row r="23" spans="1:6" x14ac:dyDescent="0.2">
      <c r="B23" s="82">
        <v>11</v>
      </c>
      <c r="C23" s="87" t="s">
        <v>148</v>
      </c>
      <c r="D23" s="108">
        <v>1879.27628</v>
      </c>
      <c r="E23" s="108">
        <v>2.0835105870121793</v>
      </c>
      <c r="F23" s="109">
        <v>2.7691895793324353</v>
      </c>
    </row>
    <row r="24" spans="1:6" x14ac:dyDescent="0.2">
      <c r="A24" s="88"/>
      <c r="B24" s="86">
        <v>12</v>
      </c>
      <c r="C24" s="83" t="s">
        <v>140</v>
      </c>
      <c r="D24" s="108">
        <v>971.94768999999997</v>
      </c>
      <c r="E24" s="108">
        <v>1.0775761518881255</v>
      </c>
      <c r="F24" s="109">
        <v>1.4322042178940457</v>
      </c>
    </row>
    <row r="25" spans="1:6" x14ac:dyDescent="0.2">
      <c r="B25" s="82">
        <v>13</v>
      </c>
      <c r="C25" s="87" t="s">
        <v>142</v>
      </c>
      <c r="D25" s="108">
        <v>481.60052000000002</v>
      </c>
      <c r="E25" s="108">
        <v>0.53393947064056524</v>
      </c>
      <c r="F25" s="109">
        <v>0.70965783774224089</v>
      </c>
    </row>
    <row r="26" spans="1:6" x14ac:dyDescent="0.2">
      <c r="B26" s="86">
        <v>14</v>
      </c>
      <c r="C26" s="83" t="s">
        <v>53</v>
      </c>
      <c r="D26" s="108">
        <v>445.58828000000005</v>
      </c>
      <c r="E26" s="108">
        <v>0.49401352462584552</v>
      </c>
      <c r="F26" s="109">
        <v>0.65659234609647898</v>
      </c>
    </row>
    <row r="27" spans="1:6" x14ac:dyDescent="0.2">
      <c r="B27" s="82">
        <v>15</v>
      </c>
      <c r="C27" s="87" t="s">
        <v>141</v>
      </c>
      <c r="D27" s="108">
        <v>425.10205999999999</v>
      </c>
      <c r="E27" s="108">
        <v>0.47130092152851871</v>
      </c>
      <c r="F27" s="109">
        <v>0.62640507265102685</v>
      </c>
    </row>
    <row r="28" spans="1:6" x14ac:dyDescent="0.2">
      <c r="A28" s="88"/>
      <c r="B28" s="86">
        <v>16</v>
      </c>
      <c r="C28" s="83" t="s">
        <v>170</v>
      </c>
      <c r="D28" s="108">
        <v>422.42770000000002</v>
      </c>
      <c r="E28" s="108">
        <v>0.4683359198239892</v>
      </c>
      <c r="F28" s="109">
        <v>0.62246429506435752</v>
      </c>
    </row>
    <row r="29" spans="1:6" x14ac:dyDescent="0.2">
      <c r="A29" s="88"/>
      <c r="B29" s="82">
        <v>17</v>
      </c>
      <c r="C29" s="87" t="s">
        <v>164</v>
      </c>
      <c r="D29" s="108">
        <v>381.95211</v>
      </c>
      <c r="E29" s="108">
        <v>0.42346155984932693</v>
      </c>
      <c r="F29" s="109">
        <v>0.56282187673652539</v>
      </c>
    </row>
    <row r="30" spans="1:6" x14ac:dyDescent="0.2">
      <c r="B30" s="86">
        <v>18</v>
      </c>
      <c r="C30" s="83" t="s">
        <v>146</v>
      </c>
      <c r="D30" s="108">
        <v>296.58528999999999</v>
      </c>
      <c r="E30" s="108">
        <v>0.32881732092477506</v>
      </c>
      <c r="F30" s="109">
        <v>0.43703041601274734</v>
      </c>
    </row>
    <row r="31" spans="1:6" x14ac:dyDescent="0.2">
      <c r="A31" s="88"/>
      <c r="B31" s="82">
        <v>19</v>
      </c>
      <c r="C31" s="87" t="s">
        <v>152</v>
      </c>
      <c r="D31" s="108">
        <v>282.99732</v>
      </c>
      <c r="E31" s="108">
        <v>0.31375264967217781</v>
      </c>
      <c r="F31" s="109">
        <v>0.41700799284446166</v>
      </c>
    </row>
    <row r="32" spans="1:6" x14ac:dyDescent="0.2">
      <c r="B32" s="86">
        <v>20</v>
      </c>
      <c r="C32" s="83" t="s">
        <v>180</v>
      </c>
      <c r="D32" s="108">
        <v>277.93691999999999</v>
      </c>
      <c r="E32" s="108">
        <v>0.30814230004624815</v>
      </c>
      <c r="F32" s="109">
        <v>0.40955128884814773</v>
      </c>
    </row>
    <row r="33" spans="1:6" x14ac:dyDescent="0.2">
      <c r="A33" s="88"/>
      <c r="B33" s="82">
        <v>21</v>
      </c>
      <c r="C33" s="87" t="s">
        <v>147</v>
      </c>
      <c r="D33" s="108">
        <v>254.74888000000001</v>
      </c>
      <c r="E33" s="108">
        <v>0.28243425097106811</v>
      </c>
      <c r="F33" s="109">
        <v>0.37538277439579509</v>
      </c>
    </row>
    <row r="34" spans="1:6" x14ac:dyDescent="0.2">
      <c r="B34" s="86">
        <v>22</v>
      </c>
      <c r="C34" s="83" t="s">
        <v>181</v>
      </c>
      <c r="D34" s="108">
        <v>156.54057</v>
      </c>
      <c r="E34" s="108">
        <v>0.17355294607981811</v>
      </c>
      <c r="F34" s="109">
        <v>0.23066885896455822</v>
      </c>
    </row>
    <row r="35" spans="1:6" x14ac:dyDescent="0.2">
      <c r="B35" s="82">
        <v>23</v>
      </c>
      <c r="C35" s="87" t="s">
        <v>165</v>
      </c>
      <c r="D35" s="108">
        <v>119.64902000000001</v>
      </c>
      <c r="E35" s="108">
        <v>0.1326521291992426</v>
      </c>
      <c r="F35" s="109">
        <v>0.17630766848253848</v>
      </c>
    </row>
    <row r="36" spans="1:6" x14ac:dyDescent="0.2">
      <c r="B36" s="86">
        <v>24</v>
      </c>
      <c r="C36" s="83" t="s">
        <v>150</v>
      </c>
      <c r="D36" s="108">
        <v>105.25095</v>
      </c>
      <c r="E36" s="108">
        <v>0.11668931862327848</v>
      </c>
      <c r="F36" s="109">
        <v>0.15509153021121469</v>
      </c>
    </row>
    <row r="37" spans="1:6" x14ac:dyDescent="0.2">
      <c r="B37" s="82">
        <v>25</v>
      </c>
      <c r="C37" s="87" t="s">
        <v>73</v>
      </c>
      <c r="D37" s="108">
        <v>73.089950000000002</v>
      </c>
      <c r="E37" s="108">
        <v>8.1033154225301468E-2</v>
      </c>
      <c r="F37" s="109">
        <v>0.10770099641439028</v>
      </c>
    </row>
    <row r="38" spans="1:6" x14ac:dyDescent="0.2">
      <c r="B38" s="86">
        <v>26</v>
      </c>
      <c r="C38" s="83" t="s">
        <v>153</v>
      </c>
      <c r="D38" s="108">
        <v>71.775059999999996</v>
      </c>
      <c r="E38" s="108">
        <v>7.9575365785723842E-2</v>
      </c>
      <c r="F38" s="109">
        <v>0.10576345283725939</v>
      </c>
    </row>
    <row r="39" spans="1:6" x14ac:dyDescent="0.2">
      <c r="B39" s="82">
        <v>27</v>
      </c>
      <c r="C39" s="87" t="s">
        <v>143</v>
      </c>
      <c r="D39" s="108">
        <v>61.443800000000003</v>
      </c>
      <c r="E39" s="108">
        <v>6.8121334350188759E-2</v>
      </c>
      <c r="F39" s="109">
        <v>9.053992352555329E-2</v>
      </c>
    </row>
    <row r="40" spans="1:6" x14ac:dyDescent="0.2">
      <c r="B40" s="86">
        <v>28</v>
      </c>
      <c r="C40" s="83" t="s">
        <v>151</v>
      </c>
      <c r="D40" s="108">
        <v>58.11788</v>
      </c>
      <c r="E40" s="108">
        <v>6.443396299063775E-2</v>
      </c>
      <c r="F40" s="109">
        <v>8.5639045935754027E-2</v>
      </c>
    </row>
    <row r="41" spans="1:6" x14ac:dyDescent="0.2">
      <c r="B41" s="82">
        <v>29</v>
      </c>
      <c r="C41" s="87" t="s">
        <v>154</v>
      </c>
      <c r="D41" s="108">
        <v>46.466699999999996</v>
      </c>
      <c r="E41" s="108">
        <v>5.1516566469683112E-2</v>
      </c>
      <c r="F41" s="109">
        <v>6.847056113854981E-2</v>
      </c>
    </row>
    <row r="42" spans="1:6" x14ac:dyDescent="0.2">
      <c r="B42" s="86">
        <v>30</v>
      </c>
      <c r="C42" s="87" t="s">
        <v>24</v>
      </c>
      <c r="D42" s="108">
        <v>32.785260000000001</v>
      </c>
      <c r="E42" s="108">
        <v>3.6348267168011573E-2</v>
      </c>
      <c r="F42" s="109">
        <v>4.831040614619183E-2</v>
      </c>
    </row>
    <row r="43" spans="1:6" x14ac:dyDescent="0.2">
      <c r="B43" s="86">
        <v>31</v>
      </c>
      <c r="C43" s="87" t="s">
        <v>155</v>
      </c>
      <c r="D43" s="108">
        <v>21.946740000000002</v>
      </c>
      <c r="E43" s="108">
        <v>2.4331848183814501E-2</v>
      </c>
      <c r="F43" s="109">
        <v>3.2339408715528685E-2</v>
      </c>
    </row>
    <row r="44" spans="1:6" x14ac:dyDescent="0.2">
      <c r="B44" s="86">
        <v>32</v>
      </c>
      <c r="C44" s="87" t="s">
        <v>104</v>
      </c>
      <c r="D44" s="108">
        <v>11.050040000000001</v>
      </c>
      <c r="E44" s="108">
        <v>1.2250926365604988E-2</v>
      </c>
      <c r="F44" s="109">
        <v>1.6282680702598227E-2</v>
      </c>
    </row>
    <row r="45" spans="1:6" x14ac:dyDescent="0.2">
      <c r="B45" s="86">
        <v>33</v>
      </c>
      <c r="C45" s="87" t="s">
        <v>156</v>
      </c>
      <c r="D45" s="108">
        <v>9.3515400000000017</v>
      </c>
      <c r="E45" s="108">
        <v>1.0367838301491189E-2</v>
      </c>
      <c r="F45" s="109">
        <v>1.3779872280785902E-2</v>
      </c>
    </row>
    <row r="46" spans="1:6" x14ac:dyDescent="0.2">
      <c r="B46" s="86">
        <v>34</v>
      </c>
      <c r="C46" s="87" t="s">
        <v>35</v>
      </c>
      <c r="D46" s="108">
        <v>8.8070499999999985</v>
      </c>
      <c r="E46" s="108">
        <v>9.7641747041821905E-3</v>
      </c>
      <c r="F46" s="109">
        <v>1.2977544251588018E-2</v>
      </c>
    </row>
    <row r="47" spans="1:6" x14ac:dyDescent="0.2">
      <c r="B47" s="86">
        <v>35</v>
      </c>
      <c r="C47" s="87" t="s">
        <v>157</v>
      </c>
      <c r="D47" s="108">
        <v>9.2800000000000001E-3</v>
      </c>
      <c r="E47" s="108">
        <v>1.0288523541345939E-5</v>
      </c>
      <c r="F47" s="109">
        <v>1.3674455198362315E-5</v>
      </c>
    </row>
    <row r="48" spans="1:6" x14ac:dyDescent="0.2">
      <c r="B48" s="86">
        <v>36</v>
      </c>
      <c r="C48" s="87" t="s">
        <v>161</v>
      </c>
      <c r="D48" s="108">
        <v>0</v>
      </c>
      <c r="E48" s="108">
        <v>0</v>
      </c>
      <c r="F48" s="109">
        <v>0</v>
      </c>
    </row>
    <row r="49" spans="2:6" x14ac:dyDescent="0.2">
      <c r="B49" s="86">
        <v>37</v>
      </c>
      <c r="C49" s="87" t="s">
        <v>182</v>
      </c>
      <c r="D49" s="108">
        <v>0</v>
      </c>
      <c r="E49" s="108">
        <v>0</v>
      </c>
      <c r="F49" s="109">
        <v>0</v>
      </c>
    </row>
    <row r="50" spans="2:6" x14ac:dyDescent="0.2">
      <c r="B50" s="86">
        <v>38</v>
      </c>
      <c r="C50" s="87" t="s">
        <v>183</v>
      </c>
      <c r="D50" s="108">
        <v>0</v>
      </c>
      <c r="E50" s="108">
        <v>0</v>
      </c>
      <c r="F50" s="109">
        <v>0</v>
      </c>
    </row>
    <row r="51" spans="2:6" x14ac:dyDescent="0.2">
      <c r="B51" s="86">
        <v>39</v>
      </c>
      <c r="C51" s="87" t="s">
        <v>162</v>
      </c>
      <c r="D51" s="108">
        <v>0</v>
      </c>
      <c r="E51" s="108">
        <v>0</v>
      </c>
      <c r="F51" s="109">
        <v>0</v>
      </c>
    </row>
    <row r="52" spans="2:6" x14ac:dyDescent="0.2">
      <c r="B52" s="86">
        <v>40</v>
      </c>
      <c r="C52" s="87" t="s">
        <v>134</v>
      </c>
      <c r="D52" s="108">
        <v>0</v>
      </c>
      <c r="E52" s="108">
        <v>0</v>
      </c>
      <c r="F52" s="109">
        <v>0</v>
      </c>
    </row>
    <row r="53" spans="2:6" x14ac:dyDescent="0.2">
      <c r="B53" s="86">
        <v>41</v>
      </c>
      <c r="C53" s="87" t="s">
        <v>158</v>
      </c>
      <c r="D53" s="108">
        <v>0</v>
      </c>
      <c r="E53" s="108">
        <v>0</v>
      </c>
      <c r="F53" s="109">
        <v>0</v>
      </c>
    </row>
    <row r="54" spans="2:6" x14ac:dyDescent="0.2">
      <c r="B54" s="86">
        <v>42</v>
      </c>
      <c r="C54" s="87" t="s">
        <v>159</v>
      </c>
      <c r="D54" s="108">
        <v>0</v>
      </c>
      <c r="E54" s="108">
        <v>0</v>
      </c>
      <c r="F54" s="109">
        <v>0</v>
      </c>
    </row>
    <row r="55" spans="2:6" x14ac:dyDescent="0.2">
      <c r="B55" s="86">
        <v>43</v>
      </c>
      <c r="C55" s="87" t="s">
        <v>160</v>
      </c>
      <c r="D55" s="108">
        <v>0</v>
      </c>
      <c r="E55" s="108">
        <v>0</v>
      </c>
      <c r="F55" s="109">
        <v>0</v>
      </c>
    </row>
    <row r="56" spans="2:6" x14ac:dyDescent="0.2">
      <c r="B56" s="86"/>
      <c r="C56" s="87"/>
      <c r="D56" s="108"/>
      <c r="E56" s="108"/>
      <c r="F56" s="109"/>
    </row>
    <row r="57" spans="2:6" ht="25.5" x14ac:dyDescent="0.2">
      <c r="B57" s="89"/>
      <c r="C57" s="90" t="s">
        <v>43</v>
      </c>
      <c r="D57" s="110">
        <v>90197.587270000018</v>
      </c>
      <c r="E57" s="110">
        <v>100</v>
      </c>
      <c r="F57" s="111">
        <v>132.90979160818864</v>
      </c>
    </row>
    <row r="58" spans="2:6" ht="14.25" customHeight="1" x14ac:dyDescent="0.2">
      <c r="B58" s="159" t="s">
        <v>8</v>
      </c>
      <c r="C58" s="162" t="s">
        <v>44</v>
      </c>
      <c r="D58" s="162" t="s">
        <v>45</v>
      </c>
      <c r="E58" s="162" t="s">
        <v>46</v>
      </c>
      <c r="F58" s="165" t="s">
        <v>12</v>
      </c>
    </row>
    <row r="59" spans="2:6" x14ac:dyDescent="0.2">
      <c r="B59" s="160"/>
      <c r="C59" s="163"/>
      <c r="D59" s="163"/>
      <c r="E59" s="163"/>
      <c r="F59" s="166"/>
    </row>
    <row r="60" spans="2:6" x14ac:dyDescent="0.2">
      <c r="B60" s="161"/>
      <c r="C60" s="164"/>
      <c r="D60" s="164"/>
      <c r="E60" s="164"/>
      <c r="F60" s="167"/>
    </row>
    <row r="61" spans="2:6" hidden="1" x14ac:dyDescent="0.2">
      <c r="B61" s="86">
        <v>39</v>
      </c>
      <c r="C61" s="87" t="s">
        <v>28</v>
      </c>
      <c r="D61" s="108">
        <v>0</v>
      </c>
      <c r="E61" s="108">
        <v>0</v>
      </c>
      <c r="F61" s="109">
        <v>0</v>
      </c>
    </row>
    <row r="62" spans="2:6" hidden="1" x14ac:dyDescent="0.2">
      <c r="B62" s="82">
        <v>40</v>
      </c>
      <c r="C62" s="87" t="s">
        <v>39</v>
      </c>
      <c r="D62" s="108">
        <v>0</v>
      </c>
      <c r="E62" s="108">
        <v>0</v>
      </c>
      <c r="F62" s="112">
        <v>0</v>
      </c>
    </row>
    <row r="63" spans="2:6" hidden="1" x14ac:dyDescent="0.2">
      <c r="B63" s="82">
        <v>41</v>
      </c>
      <c r="C63" s="87" t="s">
        <v>26</v>
      </c>
      <c r="D63" s="108">
        <v>0</v>
      </c>
      <c r="E63" s="108">
        <v>0</v>
      </c>
      <c r="F63" s="112">
        <v>0</v>
      </c>
    </row>
    <row r="64" spans="2:6" hidden="1" x14ac:dyDescent="0.2">
      <c r="B64" s="82">
        <v>42</v>
      </c>
      <c r="C64" s="87" t="s">
        <v>37</v>
      </c>
      <c r="D64" s="108">
        <v>0</v>
      </c>
      <c r="E64" s="108">
        <v>0</v>
      </c>
      <c r="F64" s="112">
        <v>0</v>
      </c>
    </row>
    <row r="65" spans="1:6" hidden="1" x14ac:dyDescent="0.2">
      <c r="B65" s="82">
        <v>43</v>
      </c>
      <c r="C65" s="87" t="s">
        <v>38</v>
      </c>
      <c r="D65" s="108">
        <v>0</v>
      </c>
      <c r="E65" s="108">
        <v>0</v>
      </c>
      <c r="F65" s="112">
        <v>0</v>
      </c>
    </row>
    <row r="66" spans="1:6" ht="13.5" customHeight="1" x14ac:dyDescent="0.2">
      <c r="B66" s="123">
        <v>44</v>
      </c>
      <c r="C66" s="124" t="s">
        <v>36</v>
      </c>
      <c r="D66" s="125">
        <v>-34.96031</v>
      </c>
      <c r="E66" s="125">
        <v>-0.15653526729568062</v>
      </c>
      <c r="F66" s="126">
        <v>-5.1515430260329537E-2</v>
      </c>
    </row>
    <row r="67" spans="1:6" x14ac:dyDescent="0.2">
      <c r="B67" s="82">
        <v>45</v>
      </c>
      <c r="C67" s="87" t="s">
        <v>106</v>
      </c>
      <c r="D67" s="108">
        <v>-414.11281000000002</v>
      </c>
      <c r="E67" s="108">
        <v>-1.8541957838450349</v>
      </c>
      <c r="F67" s="112">
        <v>-0.61021196847122061</v>
      </c>
    </row>
    <row r="68" spans="1:6" x14ac:dyDescent="0.2">
      <c r="B68" s="82">
        <v>46</v>
      </c>
      <c r="C68" s="87" t="s">
        <v>163</v>
      </c>
      <c r="D68" s="108">
        <v>-580.74081999999999</v>
      </c>
      <c r="E68" s="108">
        <v>-2.6002749829224268</v>
      </c>
      <c r="F68" s="112">
        <v>-0.85574507811963296</v>
      </c>
    </row>
    <row r="69" spans="1:6" x14ac:dyDescent="0.2">
      <c r="B69" s="82">
        <v>47</v>
      </c>
      <c r="C69" s="87" t="s">
        <v>166</v>
      </c>
      <c r="D69" s="108">
        <v>-1067.0368999999998</v>
      </c>
      <c r="E69" s="108">
        <v>-4.7776723477524774</v>
      </c>
      <c r="F69" s="112">
        <v>-1.5723220133673932</v>
      </c>
    </row>
    <row r="70" spans="1:6" x14ac:dyDescent="0.2">
      <c r="B70" s="82">
        <v>48</v>
      </c>
      <c r="C70" s="87" t="s">
        <v>55</v>
      </c>
      <c r="D70" s="108">
        <v>-1072.3521599999999</v>
      </c>
      <c r="E70" s="108">
        <v>-4.8014714972693451</v>
      </c>
      <c r="F70" s="112">
        <v>-1.5801542638779156</v>
      </c>
    </row>
    <row r="71" spans="1:6" x14ac:dyDescent="0.2">
      <c r="B71" s="82">
        <v>49</v>
      </c>
      <c r="C71" s="87" t="s">
        <v>41</v>
      </c>
      <c r="D71" s="108">
        <v>-6214.9451399999998</v>
      </c>
      <c r="E71" s="108">
        <v>-27.827502064995741</v>
      </c>
      <c r="F71" s="112">
        <v>-9.1579729393544849</v>
      </c>
    </row>
    <row r="72" spans="1:6" x14ac:dyDescent="0.2">
      <c r="B72" s="127">
        <v>50</v>
      </c>
      <c r="C72" s="128" t="s">
        <v>168</v>
      </c>
      <c r="D72" s="129">
        <v>-12949.675160000001</v>
      </c>
      <c r="E72" s="129">
        <v>-57.982348055919296</v>
      </c>
      <c r="F72" s="130">
        <v>-19.081869914737648</v>
      </c>
    </row>
    <row r="73" spans="1:6" ht="25.5" customHeight="1" x14ac:dyDescent="0.2">
      <c r="B73" s="119"/>
      <c r="C73" s="90" t="s">
        <v>60</v>
      </c>
      <c r="D73" s="131">
        <v>-22333.8233</v>
      </c>
      <c r="E73" s="110">
        <v>-100</v>
      </c>
      <c r="F73" s="132">
        <v>32.909791608188627</v>
      </c>
    </row>
    <row r="74" spans="1:6" ht="26.25" customHeight="1" x14ac:dyDescent="0.2">
      <c r="B74" s="133"/>
      <c r="C74" s="134" t="s">
        <v>61</v>
      </c>
      <c r="D74" s="135">
        <v>67863.763970000015</v>
      </c>
      <c r="E74" s="136"/>
      <c r="F74" s="137">
        <v>100.00000000000001</v>
      </c>
    </row>
    <row r="75" spans="1:6" ht="15" x14ac:dyDescent="0.25">
      <c r="B75" s="97" t="s">
        <v>62</v>
      </c>
      <c r="C75" s="98"/>
      <c r="D75" s="98"/>
      <c r="E75" s="98"/>
      <c r="F75" s="99" t="s">
        <v>184</v>
      </c>
    </row>
    <row r="76" spans="1:6" ht="7.5" customHeight="1" x14ac:dyDescent="0.25">
      <c r="B76" s="100"/>
      <c r="C76" s="101"/>
      <c r="D76" s="101"/>
      <c r="E76" s="102"/>
      <c r="F76" s="103"/>
    </row>
    <row r="77" spans="1:6" ht="11.25" customHeight="1" x14ac:dyDescent="0.25">
      <c r="A77" s="76"/>
      <c r="B77" s="141" t="s">
        <v>64</v>
      </c>
      <c r="C77" s="142"/>
      <c r="D77" s="142"/>
      <c r="E77" s="142"/>
      <c r="F77" s="143"/>
    </row>
    <row r="78" spans="1:6" ht="28.5" customHeight="1" x14ac:dyDescent="0.25">
      <c r="B78" s="144" t="s">
        <v>185</v>
      </c>
      <c r="C78" s="145"/>
      <c r="D78" s="145"/>
      <c r="E78" s="145"/>
      <c r="F78" s="146"/>
    </row>
    <row r="79" spans="1:6" ht="30.75" customHeight="1" x14ac:dyDescent="0.25">
      <c r="B79" s="104"/>
      <c r="C79" s="104"/>
      <c r="D79" s="104"/>
      <c r="E79" s="104"/>
      <c r="F79" s="104"/>
    </row>
    <row r="80" spans="1:6" ht="15.75" x14ac:dyDescent="0.25">
      <c r="B80" s="147" t="s">
        <v>65</v>
      </c>
      <c r="C80" s="148"/>
      <c r="D80" s="148"/>
      <c r="E80" s="148"/>
      <c r="F80" s="149"/>
    </row>
    <row r="95" spans="5:5" x14ac:dyDescent="0.2">
      <c r="E95" s="105"/>
    </row>
    <row r="98" spans="4:4" x14ac:dyDescent="0.2">
      <c r="D98" s="36"/>
    </row>
    <row r="99" spans="4:4" x14ac:dyDescent="0.2">
      <c r="D99" s="36"/>
    </row>
    <row r="100" spans="4:4" x14ac:dyDescent="0.2">
      <c r="D100" s="107"/>
    </row>
  </sheetData>
  <mergeCells count="19">
    <mergeCell ref="B77:F77"/>
    <mergeCell ref="B78:F78"/>
    <mergeCell ref="B80:F80"/>
    <mergeCell ref="B10:B12"/>
    <mergeCell ref="C10:C12"/>
    <mergeCell ref="D10:D12"/>
    <mergeCell ref="E10:E12"/>
    <mergeCell ref="F10:F12"/>
    <mergeCell ref="B58:B60"/>
    <mergeCell ref="C58:C60"/>
    <mergeCell ref="D58:D60"/>
    <mergeCell ref="E58:E60"/>
    <mergeCell ref="F58:F60"/>
    <mergeCell ref="B8:F8"/>
    <mergeCell ref="B1:F1"/>
    <mergeCell ref="B2:F2"/>
    <mergeCell ref="B3:F3"/>
    <mergeCell ref="B4:F4"/>
    <mergeCell ref="B7:F7"/>
  </mergeCells>
  <pageMargins left="0.7" right="0.7" top="0.37" bottom="0.22" header="0.3" footer="0.3"/>
  <pageSetup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zoomScaleNormal="100" workbookViewId="0">
      <selection activeCell="B7" sqref="B7:F7"/>
    </sheetView>
  </sheetViews>
  <sheetFormatPr baseColWidth="10" defaultRowHeight="14.25" x14ac:dyDescent="0.2"/>
  <cols>
    <col min="1" max="1" width="1.5703125" style="75" customWidth="1"/>
    <col min="2" max="2" width="7.28515625" style="75" customWidth="1"/>
    <col min="3" max="3" width="38" style="75" customWidth="1"/>
    <col min="4" max="4" width="30.140625" style="75" customWidth="1"/>
    <col min="5" max="5" width="28" style="75" customWidth="1"/>
    <col min="6" max="6" width="26" style="106" customWidth="1"/>
    <col min="7" max="16384" width="11.42578125" style="73"/>
  </cols>
  <sheetData>
    <row r="1" spans="2:6" x14ac:dyDescent="0.2">
      <c r="B1" s="139" t="s">
        <v>0</v>
      </c>
      <c r="C1" s="139"/>
      <c r="D1" s="139"/>
      <c r="E1" s="139"/>
      <c r="F1" s="139"/>
    </row>
    <row r="2" spans="2:6" x14ac:dyDescent="0.2">
      <c r="B2" s="139" t="s">
        <v>1</v>
      </c>
      <c r="C2" s="139"/>
      <c r="D2" s="139"/>
      <c r="E2" s="139"/>
      <c r="F2" s="139" t="s">
        <v>2</v>
      </c>
    </row>
    <row r="3" spans="2:6" x14ac:dyDescent="0.2">
      <c r="B3" s="139" t="s">
        <v>3</v>
      </c>
      <c r="C3" s="139"/>
      <c r="D3" s="139"/>
      <c r="E3" s="139"/>
      <c r="F3" s="139"/>
    </row>
    <row r="4" spans="2:6" x14ac:dyDescent="0.2">
      <c r="B4" s="139" t="s">
        <v>4</v>
      </c>
      <c r="C4" s="139"/>
      <c r="D4" s="139"/>
      <c r="E4" s="139"/>
      <c r="F4" s="139"/>
    </row>
    <row r="5" spans="2:6" x14ac:dyDescent="0.2">
      <c r="B5" s="74"/>
      <c r="D5" s="76"/>
      <c r="E5" s="76"/>
      <c r="F5" s="77"/>
    </row>
    <row r="6" spans="2:6" ht="20.25" x14ac:dyDescent="0.2">
      <c r="B6" s="78" t="s">
        <v>5</v>
      </c>
      <c r="C6" s="78"/>
      <c r="D6" s="78"/>
      <c r="E6" s="78"/>
      <c r="F6" s="79"/>
    </row>
    <row r="7" spans="2:6" x14ac:dyDescent="0.2">
      <c r="B7" s="140" t="s">
        <v>172</v>
      </c>
      <c r="C7" s="140"/>
      <c r="D7" s="140"/>
      <c r="E7" s="140"/>
      <c r="F7" s="140"/>
    </row>
    <row r="8" spans="2:6" ht="18" x14ac:dyDescent="0.25">
      <c r="B8" s="138" t="s">
        <v>7</v>
      </c>
      <c r="C8" s="138"/>
      <c r="D8" s="138"/>
      <c r="E8" s="138"/>
      <c r="F8" s="138"/>
    </row>
    <row r="9" spans="2:6" x14ac:dyDescent="0.2">
      <c r="C9" s="80"/>
      <c r="D9" s="80"/>
      <c r="E9" s="80"/>
      <c r="F9" s="81"/>
    </row>
    <row r="10" spans="2:6" x14ac:dyDescent="0.2">
      <c r="B10" s="150" t="s">
        <v>8</v>
      </c>
      <c r="C10" s="153" t="s">
        <v>9</v>
      </c>
      <c r="D10" s="153" t="s">
        <v>10</v>
      </c>
      <c r="E10" s="153" t="s">
        <v>11</v>
      </c>
      <c r="F10" s="156" t="s">
        <v>12</v>
      </c>
    </row>
    <row r="11" spans="2:6" x14ac:dyDescent="0.2">
      <c r="B11" s="151"/>
      <c r="C11" s="154"/>
      <c r="D11" s="154"/>
      <c r="E11" s="154"/>
      <c r="F11" s="157"/>
    </row>
    <row r="12" spans="2:6" x14ac:dyDescent="0.2">
      <c r="B12" s="152"/>
      <c r="C12" s="155"/>
      <c r="D12" s="155"/>
      <c r="E12" s="155"/>
      <c r="F12" s="158"/>
    </row>
    <row r="13" spans="2:6" x14ac:dyDescent="0.2">
      <c r="B13" s="82">
        <v>1</v>
      </c>
      <c r="C13" s="83" t="s">
        <v>173</v>
      </c>
      <c r="D13" s="108">
        <v>30489.017250000001</v>
      </c>
      <c r="E13" s="108">
        <v>42.720459580382666</v>
      </c>
      <c r="F13" s="109">
        <v>50.374922313756677</v>
      </c>
    </row>
    <row r="14" spans="2:6" x14ac:dyDescent="0.2">
      <c r="B14" s="86">
        <v>2</v>
      </c>
      <c r="C14" s="87" t="s">
        <v>174</v>
      </c>
      <c r="D14" s="108">
        <v>8099.7325700000001</v>
      </c>
      <c r="E14" s="108">
        <v>11.349145662233308</v>
      </c>
      <c r="F14" s="109">
        <v>13.3826353152119</v>
      </c>
    </row>
    <row r="15" spans="2:6" x14ac:dyDescent="0.2">
      <c r="B15" s="82">
        <v>3</v>
      </c>
      <c r="C15" s="83" t="s">
        <v>26</v>
      </c>
      <c r="D15" s="108">
        <v>7184.9996700000002</v>
      </c>
      <c r="E15" s="108">
        <v>10.067444466000222</v>
      </c>
      <c r="F15" s="109">
        <v>11.87128457545208</v>
      </c>
    </row>
    <row r="16" spans="2:6" x14ac:dyDescent="0.2">
      <c r="B16" s="86">
        <v>4</v>
      </c>
      <c r="C16" s="83" t="s">
        <v>57</v>
      </c>
      <c r="D16" s="108">
        <v>5402.1812499999996</v>
      </c>
      <c r="E16" s="108">
        <v>7.5694032327829817</v>
      </c>
      <c r="F16" s="109">
        <v>8.9256553782028814</v>
      </c>
    </row>
    <row r="17" spans="1:6" x14ac:dyDescent="0.2">
      <c r="B17" s="82">
        <v>5</v>
      </c>
      <c r="C17" s="87" t="s">
        <v>101</v>
      </c>
      <c r="D17" s="108">
        <v>4504.8609500000002</v>
      </c>
      <c r="E17" s="108">
        <v>6.3121001425429437</v>
      </c>
      <c r="F17" s="109">
        <v>7.4430742890056951</v>
      </c>
    </row>
    <row r="18" spans="1:6" x14ac:dyDescent="0.2">
      <c r="B18" s="86">
        <v>6</v>
      </c>
      <c r="C18" s="83" t="s">
        <v>67</v>
      </c>
      <c r="D18" s="108">
        <v>2828.4696400000003</v>
      </c>
      <c r="E18" s="108">
        <v>3.9631819530017651</v>
      </c>
      <c r="F18" s="109">
        <v>4.6732873419138929</v>
      </c>
    </row>
    <row r="19" spans="1:6" x14ac:dyDescent="0.2">
      <c r="B19" s="82">
        <v>7</v>
      </c>
      <c r="C19" s="87" t="s">
        <v>16</v>
      </c>
      <c r="D19" s="108">
        <v>2451.7628100000002</v>
      </c>
      <c r="E19" s="108">
        <v>3.4353496266033443</v>
      </c>
      <c r="F19" s="109">
        <v>4.0508803571065508</v>
      </c>
    </row>
    <row r="20" spans="1:6" x14ac:dyDescent="0.2">
      <c r="B20" s="86">
        <v>8</v>
      </c>
      <c r="C20" s="83" t="s">
        <v>52</v>
      </c>
      <c r="D20" s="108">
        <v>1900.82188</v>
      </c>
      <c r="E20" s="108">
        <v>2.6633847732185263</v>
      </c>
      <c r="F20" s="109">
        <v>3.1405982604207723</v>
      </c>
    </row>
    <row r="21" spans="1:6" x14ac:dyDescent="0.2">
      <c r="B21" s="82">
        <v>9</v>
      </c>
      <c r="C21" s="87" t="s">
        <v>68</v>
      </c>
      <c r="D21" s="108">
        <v>1874.7521399999998</v>
      </c>
      <c r="E21" s="108">
        <v>2.6268564960094243</v>
      </c>
      <c r="F21" s="109">
        <v>3.0975250082896353</v>
      </c>
    </row>
    <row r="22" spans="1:6" x14ac:dyDescent="0.2">
      <c r="B22" s="86">
        <v>10</v>
      </c>
      <c r="C22" s="83" t="s">
        <v>99</v>
      </c>
      <c r="D22" s="108">
        <v>1506.4657</v>
      </c>
      <c r="E22" s="108">
        <v>2.1108226125616718</v>
      </c>
      <c r="F22" s="109">
        <v>2.4890304591840877</v>
      </c>
    </row>
    <row r="23" spans="1:6" x14ac:dyDescent="0.2">
      <c r="B23" s="82">
        <v>11</v>
      </c>
      <c r="C23" s="87" t="s">
        <v>56</v>
      </c>
      <c r="D23" s="108">
        <v>1027.88123</v>
      </c>
      <c r="E23" s="108">
        <v>1.4402418477312191</v>
      </c>
      <c r="F23" s="109">
        <v>1.6982980029970844</v>
      </c>
    </row>
    <row r="24" spans="1:6" x14ac:dyDescent="0.2">
      <c r="A24" s="88"/>
      <c r="B24" s="86">
        <v>12</v>
      </c>
      <c r="C24" s="83" t="s">
        <v>17</v>
      </c>
      <c r="D24" s="108">
        <v>988.36173999999994</v>
      </c>
      <c r="E24" s="108">
        <v>1.3848681122861275</v>
      </c>
      <c r="F24" s="109">
        <v>1.6330026468921157</v>
      </c>
    </row>
    <row r="25" spans="1:6" x14ac:dyDescent="0.2">
      <c r="B25" s="82">
        <v>13</v>
      </c>
      <c r="C25" s="87" t="s">
        <v>102</v>
      </c>
      <c r="D25" s="108">
        <v>442.94799999999998</v>
      </c>
      <c r="E25" s="108">
        <v>0.62064782131379914</v>
      </c>
      <c r="F25" s="109">
        <v>0.73185274901026509</v>
      </c>
    </row>
    <row r="26" spans="1:6" x14ac:dyDescent="0.2">
      <c r="B26" s="86">
        <v>14</v>
      </c>
      <c r="C26" s="83" t="s">
        <v>25</v>
      </c>
      <c r="D26" s="108">
        <v>416.12905999999998</v>
      </c>
      <c r="E26" s="108">
        <v>0.58306978352844852</v>
      </c>
      <c r="F26" s="109">
        <v>0.68754164485234737</v>
      </c>
    </row>
    <row r="27" spans="1:6" x14ac:dyDescent="0.2">
      <c r="B27" s="82">
        <v>15</v>
      </c>
      <c r="C27" s="87" t="s">
        <v>72</v>
      </c>
      <c r="D27" s="108">
        <v>403.45820000000003</v>
      </c>
      <c r="E27" s="108">
        <v>0.56531568676500865</v>
      </c>
      <c r="F27" s="109">
        <v>0.66660644766594135</v>
      </c>
    </row>
    <row r="28" spans="1:6" x14ac:dyDescent="0.2">
      <c r="A28" s="88"/>
      <c r="B28" s="86">
        <v>16</v>
      </c>
      <c r="C28" s="83" t="s">
        <v>29</v>
      </c>
      <c r="D28" s="108">
        <v>360.41540999999995</v>
      </c>
      <c r="E28" s="108">
        <v>0.50500519019031498</v>
      </c>
      <c r="F28" s="109">
        <v>0.59548978343769865</v>
      </c>
    </row>
    <row r="29" spans="1:6" x14ac:dyDescent="0.2">
      <c r="A29" s="88"/>
      <c r="B29" s="82">
        <v>17</v>
      </c>
      <c r="C29" s="87" t="s">
        <v>49</v>
      </c>
      <c r="D29" s="108">
        <v>303.32132999999999</v>
      </c>
      <c r="E29" s="108">
        <v>0.42500637235635763</v>
      </c>
      <c r="F29" s="109">
        <v>0.5011571317489858</v>
      </c>
    </row>
    <row r="30" spans="1:6" x14ac:dyDescent="0.2">
      <c r="B30" s="86">
        <v>18</v>
      </c>
      <c r="C30" s="83" t="s">
        <v>21</v>
      </c>
      <c r="D30" s="108">
        <v>237.26823000000002</v>
      </c>
      <c r="E30" s="108">
        <v>0.33245439649006525</v>
      </c>
      <c r="F30" s="109">
        <v>0.39202210277120536</v>
      </c>
    </row>
    <row r="31" spans="1:6" x14ac:dyDescent="0.2">
      <c r="A31" s="88"/>
      <c r="B31" s="82">
        <v>19</v>
      </c>
      <c r="C31" s="87" t="s">
        <v>23</v>
      </c>
      <c r="D31" s="108">
        <v>195.96068</v>
      </c>
      <c r="E31" s="108">
        <v>0.27457527543903704</v>
      </c>
      <c r="F31" s="109">
        <v>0.32377245716409347</v>
      </c>
    </row>
    <row r="32" spans="1:6" x14ac:dyDescent="0.2">
      <c r="B32" s="86">
        <v>20</v>
      </c>
      <c r="C32" s="83" t="s">
        <v>53</v>
      </c>
      <c r="D32" s="108">
        <v>128.0719</v>
      </c>
      <c r="E32" s="108">
        <v>0.17945118999638504</v>
      </c>
      <c r="F32" s="109">
        <v>0.21160445940825509</v>
      </c>
    </row>
    <row r="33" spans="1:6" x14ac:dyDescent="0.2">
      <c r="A33" s="88"/>
      <c r="B33" s="82">
        <v>21</v>
      </c>
      <c r="C33" s="87" t="s">
        <v>75</v>
      </c>
      <c r="D33" s="108">
        <v>115.09893</v>
      </c>
      <c r="E33" s="108">
        <v>0.16127378414633201</v>
      </c>
      <c r="F33" s="109">
        <v>0.19017010648798521</v>
      </c>
    </row>
    <row r="34" spans="1:6" x14ac:dyDescent="0.2">
      <c r="B34" s="86">
        <v>22</v>
      </c>
      <c r="C34" s="83" t="s">
        <v>103</v>
      </c>
      <c r="D34" s="108">
        <v>86.627320000000012</v>
      </c>
      <c r="E34" s="108">
        <v>0.1213800658864095</v>
      </c>
      <c r="F34" s="109">
        <v>0.14312840848449915</v>
      </c>
    </row>
    <row r="35" spans="1:6" x14ac:dyDescent="0.2">
      <c r="B35" s="82">
        <v>23</v>
      </c>
      <c r="C35" s="87" t="s">
        <v>20</v>
      </c>
      <c r="D35" s="108">
        <v>73.286369999999991</v>
      </c>
      <c r="E35" s="108">
        <v>0.10268705552908461</v>
      </c>
      <c r="F35" s="109">
        <v>0.12108606732502104</v>
      </c>
    </row>
    <row r="36" spans="1:6" x14ac:dyDescent="0.2">
      <c r="B36" s="86">
        <v>24</v>
      </c>
      <c r="C36" s="83" t="s">
        <v>51</v>
      </c>
      <c r="D36" s="108">
        <v>59.226309999999998</v>
      </c>
      <c r="E36" s="108">
        <v>8.2986445961954175E-2</v>
      </c>
      <c r="F36" s="109">
        <v>9.7855589792106873E-2</v>
      </c>
    </row>
    <row r="37" spans="1:6" x14ac:dyDescent="0.2">
      <c r="B37" s="82">
        <v>25</v>
      </c>
      <c r="C37" s="87" t="s">
        <v>74</v>
      </c>
      <c r="D37" s="108">
        <v>48.405999999999999</v>
      </c>
      <c r="E37" s="108">
        <v>6.7825294252408325E-2</v>
      </c>
      <c r="F37" s="109">
        <v>7.9977930069874775E-2</v>
      </c>
    </row>
    <row r="38" spans="1:6" x14ac:dyDescent="0.2">
      <c r="B38" s="86">
        <v>26</v>
      </c>
      <c r="C38" s="83" t="s">
        <v>32</v>
      </c>
      <c r="D38" s="108">
        <v>45.200040000000001</v>
      </c>
      <c r="E38" s="108">
        <v>6.3333182110081945E-2</v>
      </c>
      <c r="F38" s="109">
        <v>7.4680941170010798E-2</v>
      </c>
    </row>
    <row r="39" spans="1:6" x14ac:dyDescent="0.2">
      <c r="B39" s="82">
        <v>27</v>
      </c>
      <c r="C39" s="87" t="s">
        <v>88</v>
      </c>
      <c r="D39" s="108">
        <v>40.79945</v>
      </c>
      <c r="E39" s="108">
        <v>5.716718385296081E-2</v>
      </c>
      <c r="F39" s="109">
        <v>6.7410146655153338E-2</v>
      </c>
    </row>
    <row r="40" spans="1:6" x14ac:dyDescent="0.2">
      <c r="B40" s="86">
        <v>28</v>
      </c>
      <c r="C40" s="83" t="s">
        <v>59</v>
      </c>
      <c r="D40" s="108">
        <v>35.599379999999996</v>
      </c>
      <c r="E40" s="108">
        <v>4.988097392272238E-2</v>
      </c>
      <c r="F40" s="109">
        <v>5.8818425901146519E-2</v>
      </c>
    </row>
    <row r="41" spans="1:6" x14ac:dyDescent="0.2">
      <c r="B41" s="82">
        <v>29</v>
      </c>
      <c r="C41" s="87" t="s">
        <v>24</v>
      </c>
      <c r="D41" s="108">
        <v>29.933009999999999</v>
      </c>
      <c r="E41" s="108">
        <v>4.1941395924271388E-2</v>
      </c>
      <c r="F41" s="109">
        <v>4.9456269482313395E-2</v>
      </c>
    </row>
    <row r="42" spans="1:6" x14ac:dyDescent="0.2">
      <c r="B42" s="86">
        <v>30</v>
      </c>
      <c r="C42" s="87" t="s">
        <v>77</v>
      </c>
      <c r="D42" s="108">
        <v>26.745159999999998</v>
      </c>
      <c r="E42" s="108">
        <v>3.7474659067630894E-2</v>
      </c>
      <c r="F42" s="109">
        <v>4.4189202499434206E-2</v>
      </c>
    </row>
    <row r="43" spans="1:6" x14ac:dyDescent="0.2">
      <c r="B43" s="86">
        <v>31</v>
      </c>
      <c r="C43" s="87" t="s">
        <v>31</v>
      </c>
      <c r="D43" s="108">
        <v>21.419150000000002</v>
      </c>
      <c r="E43" s="108">
        <v>3.0011985113136224E-2</v>
      </c>
      <c r="F43" s="109">
        <v>3.538939967888606E-2</v>
      </c>
    </row>
    <row r="44" spans="1:6" x14ac:dyDescent="0.2">
      <c r="B44" s="86">
        <v>32</v>
      </c>
      <c r="C44" s="87" t="s">
        <v>27</v>
      </c>
      <c r="D44" s="108">
        <v>13.47428</v>
      </c>
      <c r="E44" s="108">
        <v>1.8879829067457349E-2</v>
      </c>
      <c r="F44" s="109">
        <v>2.226263321864877E-2</v>
      </c>
    </row>
    <row r="45" spans="1:6" x14ac:dyDescent="0.2">
      <c r="B45" s="86">
        <v>33</v>
      </c>
      <c r="C45" s="87" t="s">
        <v>104</v>
      </c>
      <c r="D45" s="108">
        <v>12.02459</v>
      </c>
      <c r="E45" s="108">
        <v>1.6848559166519988E-2</v>
      </c>
      <c r="F45" s="109">
        <v>1.9867409373608962E-2</v>
      </c>
    </row>
    <row r="46" spans="1:6" x14ac:dyDescent="0.2">
      <c r="B46" s="86">
        <v>34</v>
      </c>
      <c r="C46" s="87" t="s">
        <v>35</v>
      </c>
      <c r="D46" s="108">
        <v>7.6079799999999995</v>
      </c>
      <c r="E46" s="108">
        <v>1.0660114080205707E-2</v>
      </c>
      <c r="F46" s="109">
        <v>1.2570146106123328E-2</v>
      </c>
    </row>
    <row r="47" spans="1:6" x14ac:dyDescent="0.2">
      <c r="B47" s="86">
        <v>35</v>
      </c>
      <c r="C47" s="87" t="s">
        <v>34</v>
      </c>
      <c r="D47" s="108">
        <v>6.3190299999999997</v>
      </c>
      <c r="E47" s="108">
        <v>8.8540691058917442E-3</v>
      </c>
      <c r="F47" s="109">
        <v>1.0440501992510036E-2</v>
      </c>
    </row>
    <row r="48" spans="1:6" x14ac:dyDescent="0.2">
      <c r="B48" s="86">
        <v>36</v>
      </c>
      <c r="C48" s="87" t="s">
        <v>105</v>
      </c>
      <c r="D48" s="108">
        <v>7.980000000000001E-3</v>
      </c>
      <c r="E48" s="108">
        <v>1.1181379335913286E-5</v>
      </c>
      <c r="F48" s="109">
        <v>1.318480936159982E-5</v>
      </c>
    </row>
    <row r="49" spans="2:6" x14ac:dyDescent="0.2">
      <c r="B49" s="86">
        <v>37</v>
      </c>
      <c r="C49" s="87" t="s">
        <v>40</v>
      </c>
      <c r="D49" s="108">
        <v>0</v>
      </c>
      <c r="E49" s="108">
        <v>0</v>
      </c>
      <c r="F49" s="109">
        <v>0</v>
      </c>
    </row>
    <row r="50" spans="2:6" x14ac:dyDescent="0.2">
      <c r="B50" s="86">
        <v>38</v>
      </c>
      <c r="C50" s="87" t="s">
        <v>41</v>
      </c>
      <c r="D50" s="108">
        <v>0</v>
      </c>
      <c r="E50" s="108">
        <v>0</v>
      </c>
      <c r="F50" s="109">
        <v>0</v>
      </c>
    </row>
    <row r="51" spans="2:6" x14ac:dyDescent="0.2">
      <c r="B51" s="86">
        <v>39</v>
      </c>
      <c r="C51" s="87" t="s">
        <v>28</v>
      </c>
      <c r="D51" s="108">
        <v>0</v>
      </c>
      <c r="E51" s="108">
        <v>0</v>
      </c>
      <c r="F51" s="109">
        <v>0</v>
      </c>
    </row>
    <row r="52" spans="2:6" x14ac:dyDescent="0.2">
      <c r="B52" s="86">
        <v>40</v>
      </c>
      <c r="C52" s="87" t="s">
        <v>39</v>
      </c>
      <c r="D52" s="108">
        <v>0</v>
      </c>
      <c r="E52" s="108">
        <v>0</v>
      </c>
      <c r="F52" s="109">
        <v>0</v>
      </c>
    </row>
    <row r="53" spans="2:6" x14ac:dyDescent="0.2">
      <c r="B53" s="86">
        <v>41</v>
      </c>
      <c r="C53" s="87" t="s">
        <v>19</v>
      </c>
      <c r="D53" s="108">
        <v>0</v>
      </c>
      <c r="E53" s="108">
        <v>0</v>
      </c>
      <c r="F53" s="109">
        <v>0</v>
      </c>
    </row>
    <row r="54" spans="2:6" x14ac:dyDescent="0.2">
      <c r="B54" s="86">
        <v>42</v>
      </c>
      <c r="C54" s="87" t="s">
        <v>37</v>
      </c>
      <c r="D54" s="108">
        <v>0</v>
      </c>
      <c r="E54" s="108">
        <v>0</v>
      </c>
      <c r="F54" s="109">
        <v>0</v>
      </c>
    </row>
    <row r="55" spans="2:6" x14ac:dyDescent="0.2">
      <c r="B55" s="86">
        <v>43</v>
      </c>
      <c r="C55" s="87" t="s">
        <v>38</v>
      </c>
      <c r="D55" s="108">
        <v>0</v>
      </c>
      <c r="E55" s="108">
        <v>0</v>
      </c>
      <c r="F55" s="109">
        <v>0</v>
      </c>
    </row>
    <row r="56" spans="2:6" x14ac:dyDescent="0.2">
      <c r="B56" s="86">
        <v>44</v>
      </c>
      <c r="C56" s="87" t="s">
        <v>42</v>
      </c>
      <c r="D56" s="108">
        <v>0</v>
      </c>
      <c r="E56" s="108">
        <v>0</v>
      </c>
      <c r="F56" s="109">
        <v>0</v>
      </c>
    </row>
    <row r="57" spans="2:6" x14ac:dyDescent="0.2">
      <c r="B57" s="86"/>
      <c r="C57" s="87"/>
      <c r="D57" s="84"/>
      <c r="E57" s="84"/>
      <c r="F57" s="85"/>
    </row>
    <row r="58" spans="2:6" ht="25.5" x14ac:dyDescent="0.2">
      <c r="B58" s="89"/>
      <c r="C58" s="90" t="s">
        <v>43</v>
      </c>
      <c r="D58" s="110">
        <v>71368.654619999987</v>
      </c>
      <c r="E58" s="110">
        <v>100.00000000000003</v>
      </c>
      <c r="F58" s="111">
        <v>117.91755708753884</v>
      </c>
    </row>
    <row r="59" spans="2:6" ht="14.25" customHeight="1" x14ac:dyDescent="0.2">
      <c r="B59" s="159" t="s">
        <v>8</v>
      </c>
      <c r="C59" s="162" t="s">
        <v>44</v>
      </c>
      <c r="D59" s="162" t="s">
        <v>45</v>
      </c>
      <c r="E59" s="162" t="s">
        <v>46</v>
      </c>
      <c r="F59" s="165" t="s">
        <v>12</v>
      </c>
    </row>
    <row r="60" spans="2:6" x14ac:dyDescent="0.2">
      <c r="B60" s="160"/>
      <c r="C60" s="163"/>
      <c r="D60" s="163"/>
      <c r="E60" s="163"/>
      <c r="F60" s="166"/>
    </row>
    <row r="61" spans="2:6" x14ac:dyDescent="0.2">
      <c r="B61" s="161"/>
      <c r="C61" s="164"/>
      <c r="D61" s="164"/>
      <c r="E61" s="164"/>
      <c r="F61" s="167"/>
    </row>
    <row r="62" spans="2:6" x14ac:dyDescent="0.2">
      <c r="B62" s="82">
        <v>45</v>
      </c>
      <c r="C62" s="87" t="s">
        <v>36</v>
      </c>
      <c r="D62" s="108">
        <v>-100.08253000000001</v>
      </c>
      <c r="E62" s="108">
        <v>-0.9228910662083869</v>
      </c>
      <c r="F62" s="112">
        <v>-0.16535953364368353</v>
      </c>
    </row>
    <row r="63" spans="2:6" x14ac:dyDescent="0.2">
      <c r="B63" s="82">
        <v>46</v>
      </c>
      <c r="C63" s="87" t="s">
        <v>175</v>
      </c>
      <c r="D63" s="108">
        <v>-307.98480999999998</v>
      </c>
      <c r="E63" s="108">
        <v>-2.8400204279097201</v>
      </c>
      <c r="F63" s="112">
        <v>-0.50886228146848878</v>
      </c>
    </row>
    <row r="64" spans="2:6" x14ac:dyDescent="0.2">
      <c r="B64" s="82">
        <v>47</v>
      </c>
      <c r="C64" s="87" t="s">
        <v>47</v>
      </c>
      <c r="D64" s="108">
        <v>-346.80115999999998</v>
      </c>
      <c r="E64" s="108">
        <v>-3.1979576486995813</v>
      </c>
      <c r="F64" s="112">
        <v>-0.5729958873410621</v>
      </c>
    </row>
    <row r="65" spans="1:6" x14ac:dyDescent="0.2">
      <c r="B65" s="82">
        <v>48</v>
      </c>
      <c r="C65" s="87" t="s">
        <v>106</v>
      </c>
      <c r="D65" s="108">
        <v>-374.68579</v>
      </c>
      <c r="E65" s="108">
        <v>-3.4550901963232921</v>
      </c>
      <c r="F65" s="112">
        <v>-0.61906775835218331</v>
      </c>
    </row>
    <row r="66" spans="1:6" x14ac:dyDescent="0.2">
      <c r="B66" s="82">
        <v>49</v>
      </c>
      <c r="C66" s="87" t="s">
        <v>55</v>
      </c>
      <c r="D66" s="108">
        <v>-803.17485999999997</v>
      </c>
      <c r="E66" s="108">
        <v>-7.4063165958851336</v>
      </c>
      <c r="F66" s="112">
        <v>-1.3270310041515818</v>
      </c>
    </row>
    <row r="67" spans="1:6" x14ac:dyDescent="0.2">
      <c r="B67" s="82">
        <v>50</v>
      </c>
      <c r="C67" s="87" t="s">
        <v>58</v>
      </c>
      <c r="D67" s="108">
        <v>-8911.7284099999997</v>
      </c>
      <c r="E67" s="108">
        <v>-82.177724064973887</v>
      </c>
      <c r="F67" s="112">
        <v>-14.724240622581835</v>
      </c>
    </row>
    <row r="68" spans="1:6" ht="25.5" customHeight="1" x14ac:dyDescent="0.2">
      <c r="B68" s="119"/>
      <c r="C68" s="90" t="s">
        <v>60</v>
      </c>
      <c r="D68" s="120">
        <v>-10844.457559999999</v>
      </c>
      <c r="E68" s="110">
        <v>-100</v>
      </c>
      <c r="F68" s="115">
        <v>17.917557087538832</v>
      </c>
    </row>
    <row r="69" spans="1:6" ht="26.25" customHeight="1" x14ac:dyDescent="0.2">
      <c r="B69" s="89"/>
      <c r="C69" s="90" t="s">
        <v>61</v>
      </c>
      <c r="D69" s="121">
        <f>+D58+D68</f>
        <v>60524.197059999991</v>
      </c>
      <c r="E69" s="110"/>
      <c r="F69" s="122">
        <v>100</v>
      </c>
    </row>
    <row r="70" spans="1:6" ht="15" x14ac:dyDescent="0.25">
      <c r="B70" s="97" t="s">
        <v>62</v>
      </c>
      <c r="C70" s="98"/>
      <c r="D70" s="98"/>
      <c r="E70" s="98"/>
      <c r="F70" s="99" t="s">
        <v>176</v>
      </c>
    </row>
    <row r="71" spans="1:6" ht="7.5" customHeight="1" x14ac:dyDescent="0.25">
      <c r="B71" s="100"/>
      <c r="C71" s="101"/>
      <c r="D71" s="101"/>
      <c r="E71" s="102"/>
      <c r="F71" s="103"/>
    </row>
    <row r="72" spans="1:6" ht="11.25" customHeight="1" x14ac:dyDescent="0.25">
      <c r="A72" s="76"/>
      <c r="B72" s="141" t="s">
        <v>64</v>
      </c>
      <c r="C72" s="142"/>
      <c r="D72" s="142"/>
      <c r="E72" s="142"/>
      <c r="F72" s="143"/>
    </row>
    <row r="73" spans="1:6" ht="28.5" customHeight="1" x14ac:dyDescent="0.25">
      <c r="B73" s="144" t="s">
        <v>177</v>
      </c>
      <c r="C73" s="145"/>
      <c r="D73" s="145"/>
      <c r="E73" s="145"/>
      <c r="F73" s="146"/>
    </row>
    <row r="74" spans="1:6" ht="9.75" customHeight="1" x14ac:dyDescent="0.25">
      <c r="B74" s="104"/>
      <c r="C74" s="104"/>
      <c r="D74" s="104"/>
      <c r="E74" s="104"/>
      <c r="F74" s="104"/>
    </row>
    <row r="75" spans="1:6" ht="15.75" x14ac:dyDescent="0.25">
      <c r="B75" s="147" t="s">
        <v>65</v>
      </c>
      <c r="C75" s="148"/>
      <c r="D75" s="148"/>
      <c r="E75" s="148"/>
      <c r="F75" s="149"/>
    </row>
    <row r="90" spans="4:5" x14ac:dyDescent="0.2">
      <c r="E90" s="105"/>
    </row>
    <row r="93" spans="4:5" x14ac:dyDescent="0.2">
      <c r="D93" s="36"/>
    </row>
    <row r="94" spans="4:5" x14ac:dyDescent="0.2">
      <c r="D94" s="36"/>
    </row>
    <row r="95" spans="4:5" x14ac:dyDescent="0.2">
      <c r="D95" s="107"/>
    </row>
  </sheetData>
  <mergeCells count="19">
    <mergeCell ref="B8:F8"/>
    <mergeCell ref="B1:F1"/>
    <mergeCell ref="B2:F2"/>
    <mergeCell ref="B3:F3"/>
    <mergeCell ref="B4:F4"/>
    <mergeCell ref="B7:F7"/>
    <mergeCell ref="B72:F72"/>
    <mergeCell ref="B73:F73"/>
    <mergeCell ref="B75:F75"/>
    <mergeCell ref="B10:B12"/>
    <mergeCell ref="C10:C12"/>
    <mergeCell ref="D10:D12"/>
    <mergeCell ref="E10:E12"/>
    <mergeCell ref="F10:F12"/>
    <mergeCell ref="B59:B61"/>
    <mergeCell ref="C59:C61"/>
    <mergeCell ref="D59:D61"/>
    <mergeCell ref="E59:E61"/>
    <mergeCell ref="F59:F61"/>
  </mergeCells>
  <pageMargins left="0.7" right="0.7" top="0.37" bottom="0.22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B4" zoomScaleNormal="100" workbookViewId="0">
      <selection activeCell="B7" sqref="B7:F7"/>
    </sheetView>
  </sheetViews>
  <sheetFormatPr baseColWidth="10" defaultRowHeight="14.25" x14ac:dyDescent="0.2"/>
  <cols>
    <col min="1" max="1" width="1.5703125" style="75" customWidth="1"/>
    <col min="2" max="2" width="7.28515625" style="75" customWidth="1"/>
    <col min="3" max="3" width="38" style="75" customWidth="1"/>
    <col min="4" max="4" width="30.140625" style="75" customWidth="1"/>
    <col min="5" max="5" width="28" style="75" customWidth="1"/>
    <col min="6" max="6" width="26" style="106" customWidth="1"/>
    <col min="7" max="16384" width="11.42578125" style="73"/>
  </cols>
  <sheetData>
    <row r="1" spans="2:6" x14ac:dyDescent="0.2">
      <c r="B1" s="139" t="s">
        <v>0</v>
      </c>
      <c r="C1" s="139"/>
      <c r="D1" s="139"/>
      <c r="E1" s="139"/>
      <c r="F1" s="139"/>
    </row>
    <row r="2" spans="2:6" x14ac:dyDescent="0.2">
      <c r="B2" s="139" t="s">
        <v>1</v>
      </c>
      <c r="C2" s="139"/>
      <c r="D2" s="139"/>
      <c r="E2" s="139"/>
      <c r="F2" s="139" t="s">
        <v>2</v>
      </c>
    </row>
    <row r="3" spans="2:6" x14ac:dyDescent="0.2">
      <c r="B3" s="139" t="s">
        <v>3</v>
      </c>
      <c r="C3" s="139"/>
      <c r="D3" s="139"/>
      <c r="E3" s="139"/>
      <c r="F3" s="139"/>
    </row>
    <row r="4" spans="2:6" x14ac:dyDescent="0.2">
      <c r="B4" s="139" t="s">
        <v>4</v>
      </c>
      <c r="C4" s="139"/>
      <c r="D4" s="139"/>
      <c r="E4" s="139"/>
      <c r="F4" s="139"/>
    </row>
    <row r="5" spans="2:6" x14ac:dyDescent="0.2">
      <c r="B5" s="74"/>
      <c r="D5" s="76"/>
      <c r="E5" s="76"/>
      <c r="F5" s="77"/>
    </row>
    <row r="6" spans="2:6" ht="20.25" x14ac:dyDescent="0.2">
      <c r="B6" s="78" t="s">
        <v>5</v>
      </c>
      <c r="C6" s="78"/>
      <c r="D6" s="78"/>
      <c r="E6" s="78"/>
      <c r="F6" s="79"/>
    </row>
    <row r="7" spans="2:6" x14ac:dyDescent="0.2">
      <c r="B7" s="140" t="s">
        <v>128</v>
      </c>
      <c r="C7" s="140"/>
      <c r="D7" s="140"/>
      <c r="E7" s="140"/>
      <c r="F7" s="140"/>
    </row>
    <row r="8" spans="2:6" ht="18" x14ac:dyDescent="0.25">
      <c r="B8" s="138" t="s">
        <v>7</v>
      </c>
      <c r="C8" s="138"/>
      <c r="D8" s="138"/>
      <c r="E8" s="138"/>
      <c r="F8" s="138"/>
    </row>
    <row r="9" spans="2:6" x14ac:dyDescent="0.2">
      <c r="C9" s="80"/>
      <c r="D9" s="80"/>
      <c r="E9" s="80"/>
      <c r="F9" s="81"/>
    </row>
    <row r="10" spans="2:6" x14ac:dyDescent="0.2">
      <c r="B10" s="150" t="s">
        <v>8</v>
      </c>
      <c r="C10" s="153" t="s">
        <v>9</v>
      </c>
      <c r="D10" s="153" t="s">
        <v>10</v>
      </c>
      <c r="E10" s="153" t="s">
        <v>11</v>
      </c>
      <c r="F10" s="156" t="s">
        <v>12</v>
      </c>
    </row>
    <row r="11" spans="2:6" x14ac:dyDescent="0.2">
      <c r="B11" s="151"/>
      <c r="C11" s="154"/>
      <c r="D11" s="154"/>
      <c r="E11" s="154"/>
      <c r="F11" s="157"/>
    </row>
    <row r="12" spans="2:6" x14ac:dyDescent="0.2">
      <c r="B12" s="152"/>
      <c r="C12" s="155"/>
      <c r="D12" s="155"/>
      <c r="E12" s="155"/>
      <c r="F12" s="158"/>
    </row>
    <row r="13" spans="2:6" x14ac:dyDescent="0.2">
      <c r="B13" s="82">
        <v>1</v>
      </c>
      <c r="C13" s="83" t="s">
        <v>132</v>
      </c>
      <c r="D13" s="108">
        <v>28216.442920000001</v>
      </c>
      <c r="E13" s="108">
        <v>43.457679783133912</v>
      </c>
      <c r="F13" s="109">
        <v>54.323642237209398</v>
      </c>
    </row>
    <row r="14" spans="2:6" x14ac:dyDescent="0.2">
      <c r="B14" s="86">
        <v>2</v>
      </c>
      <c r="C14" s="87" t="s">
        <v>133</v>
      </c>
      <c r="D14" s="108">
        <v>14251.872650000001</v>
      </c>
      <c r="E14" s="108">
        <v>21.950084909345623</v>
      </c>
      <c r="F14" s="109">
        <v>27.438385243807673</v>
      </c>
    </row>
    <row r="15" spans="2:6" x14ac:dyDescent="0.2">
      <c r="B15" s="82">
        <v>3</v>
      </c>
      <c r="C15" s="83" t="s">
        <v>57</v>
      </c>
      <c r="D15" s="108">
        <v>5220.0000799999998</v>
      </c>
      <c r="E15" s="108">
        <v>8.0396062887069739</v>
      </c>
      <c r="F15" s="109">
        <v>10.049793222629368</v>
      </c>
    </row>
    <row r="16" spans="2:6" x14ac:dyDescent="0.2">
      <c r="B16" s="86">
        <v>4</v>
      </c>
      <c r="C16" s="83" t="s">
        <v>134</v>
      </c>
      <c r="D16" s="108">
        <v>3393.7588300000002</v>
      </c>
      <c r="E16" s="108">
        <v>5.226912722963565</v>
      </c>
      <c r="F16" s="109">
        <v>6.5338264303192446</v>
      </c>
    </row>
    <row r="17" spans="1:6" x14ac:dyDescent="0.2">
      <c r="B17" s="82">
        <v>5</v>
      </c>
      <c r="C17" s="87" t="s">
        <v>135</v>
      </c>
      <c r="D17" s="108">
        <v>3016.94632</v>
      </c>
      <c r="E17" s="108">
        <v>4.6465632634556133</v>
      </c>
      <c r="F17" s="109">
        <v>5.8083690067247309</v>
      </c>
    </row>
    <row r="18" spans="1:6" x14ac:dyDescent="0.2">
      <c r="B18" s="86">
        <v>6</v>
      </c>
      <c r="C18" s="83" t="s">
        <v>136</v>
      </c>
      <c r="D18" s="108">
        <v>2570.0879599999998</v>
      </c>
      <c r="E18" s="108">
        <v>3.9583323772182926</v>
      </c>
      <c r="F18" s="109">
        <v>4.9480559705220033</v>
      </c>
    </row>
    <row r="19" spans="1:6" x14ac:dyDescent="0.2">
      <c r="B19" s="82">
        <v>7</v>
      </c>
      <c r="C19" s="87" t="s">
        <v>137</v>
      </c>
      <c r="D19" s="108">
        <v>1677.64975</v>
      </c>
      <c r="E19" s="108">
        <v>2.5838397075939672</v>
      </c>
      <c r="F19" s="109">
        <v>3.2298913465717525</v>
      </c>
    </row>
    <row r="20" spans="1:6" x14ac:dyDescent="0.2">
      <c r="B20" s="86">
        <v>8</v>
      </c>
      <c r="C20" s="83" t="s">
        <v>138</v>
      </c>
      <c r="D20" s="108">
        <v>1657.6096499999999</v>
      </c>
      <c r="E20" s="108">
        <v>2.5529748586443253</v>
      </c>
      <c r="F20" s="109">
        <v>3.1913091898525483</v>
      </c>
    </row>
    <row r="21" spans="1:6" x14ac:dyDescent="0.2">
      <c r="B21" s="82">
        <v>9</v>
      </c>
      <c r="C21" s="87" t="s">
        <v>139</v>
      </c>
      <c r="D21" s="108">
        <v>1598.5137</v>
      </c>
      <c r="E21" s="108">
        <v>2.4619579689937963</v>
      </c>
      <c r="F21" s="109">
        <v>3.0775348471910742</v>
      </c>
    </row>
    <row r="22" spans="1:6" x14ac:dyDescent="0.2">
      <c r="B22" s="86">
        <v>10</v>
      </c>
      <c r="C22" s="83" t="s">
        <v>140</v>
      </c>
      <c r="D22" s="108">
        <v>773.12797</v>
      </c>
      <c r="E22" s="108">
        <v>1.1907364740092603</v>
      </c>
      <c r="F22" s="109">
        <v>1.4884628570985006</v>
      </c>
    </row>
    <row r="23" spans="1:6" x14ac:dyDescent="0.2">
      <c r="B23" s="82">
        <v>11</v>
      </c>
      <c r="C23" s="87" t="s">
        <v>141</v>
      </c>
      <c r="D23" s="108">
        <v>353.18313000000001</v>
      </c>
      <c r="E23" s="108">
        <v>0.54395656503767964</v>
      </c>
      <c r="F23" s="109">
        <v>0.67996501375935359</v>
      </c>
    </row>
    <row r="24" spans="1:6" x14ac:dyDescent="0.2">
      <c r="A24" s="88"/>
      <c r="B24" s="86">
        <v>12</v>
      </c>
      <c r="C24" s="83" t="s">
        <v>142</v>
      </c>
      <c r="D24" s="108">
        <v>347.38271999999995</v>
      </c>
      <c r="E24" s="108">
        <v>0.53502303783492156</v>
      </c>
      <c r="F24" s="109">
        <v>0.66879778766489117</v>
      </c>
    </row>
    <row r="25" spans="1:6" x14ac:dyDescent="0.2">
      <c r="B25" s="82">
        <v>13</v>
      </c>
      <c r="C25" s="87" t="s">
        <v>143</v>
      </c>
      <c r="D25" s="108">
        <v>275.37789000000004</v>
      </c>
      <c r="E25" s="108">
        <v>0.42412447936492331</v>
      </c>
      <c r="F25" s="109">
        <v>0.53017065328933399</v>
      </c>
    </row>
    <row r="26" spans="1:6" x14ac:dyDescent="0.2">
      <c r="B26" s="86">
        <v>14</v>
      </c>
      <c r="C26" s="83" t="s">
        <v>144</v>
      </c>
      <c r="D26" s="108">
        <v>274.77530000000002</v>
      </c>
      <c r="E26" s="108">
        <v>0.42319639770222867</v>
      </c>
      <c r="F26" s="109">
        <v>0.52901051826917822</v>
      </c>
    </row>
    <row r="27" spans="1:6" x14ac:dyDescent="0.2">
      <c r="B27" s="82">
        <v>15</v>
      </c>
      <c r="C27" s="87" t="s">
        <v>145</v>
      </c>
      <c r="D27" s="108">
        <v>212.44432</v>
      </c>
      <c r="E27" s="108">
        <v>0.3271970622406728</v>
      </c>
      <c r="F27" s="109">
        <v>0.40900794149453434</v>
      </c>
    </row>
    <row r="28" spans="1:6" x14ac:dyDescent="0.2">
      <c r="A28" s="88"/>
      <c r="B28" s="86">
        <v>16</v>
      </c>
      <c r="C28" s="83" t="s">
        <v>146</v>
      </c>
      <c r="D28" s="108">
        <v>206.3202</v>
      </c>
      <c r="E28" s="108">
        <v>0.31776497164484352</v>
      </c>
      <c r="F28" s="109">
        <v>0.39721749346247825</v>
      </c>
    </row>
    <row r="29" spans="1:6" x14ac:dyDescent="0.2">
      <c r="A29" s="88"/>
      <c r="B29" s="82">
        <v>17</v>
      </c>
      <c r="C29" s="87" t="s">
        <v>147</v>
      </c>
      <c r="D29" s="108">
        <v>163.30070000000001</v>
      </c>
      <c r="E29" s="108">
        <v>0.25150829780643436</v>
      </c>
      <c r="F29" s="109">
        <v>0.31439429941744979</v>
      </c>
    </row>
    <row r="30" spans="1:6" x14ac:dyDescent="0.2">
      <c r="B30" s="86">
        <v>18</v>
      </c>
      <c r="C30" s="83" t="s">
        <v>148</v>
      </c>
      <c r="D30" s="108">
        <v>156.35568000000001</v>
      </c>
      <c r="E30" s="108">
        <v>0.24081189443258696</v>
      </c>
      <c r="F30" s="109">
        <v>0.30102341553673045</v>
      </c>
    </row>
    <row r="31" spans="1:6" x14ac:dyDescent="0.2">
      <c r="A31" s="88"/>
      <c r="B31" s="82">
        <v>19</v>
      </c>
      <c r="C31" s="87" t="s">
        <v>53</v>
      </c>
      <c r="D31" s="108">
        <v>144.29122000000001</v>
      </c>
      <c r="E31" s="108">
        <v>0.22223076282351356</v>
      </c>
      <c r="F31" s="109">
        <v>0.27779634149755095</v>
      </c>
    </row>
    <row r="32" spans="1:6" x14ac:dyDescent="0.2">
      <c r="B32" s="86">
        <v>20</v>
      </c>
      <c r="C32" s="83" t="s">
        <v>149</v>
      </c>
      <c r="D32" s="108">
        <v>98.256309999999999</v>
      </c>
      <c r="E32" s="108">
        <v>0.15132989189171467</v>
      </c>
      <c r="F32" s="109">
        <v>0.18916773624236613</v>
      </c>
    </row>
    <row r="33" spans="1:6" x14ac:dyDescent="0.2">
      <c r="A33" s="88"/>
      <c r="B33" s="82">
        <v>21</v>
      </c>
      <c r="C33" s="87" t="s">
        <v>150</v>
      </c>
      <c r="D33" s="108">
        <v>72.115289999999987</v>
      </c>
      <c r="E33" s="108">
        <v>0.11106868392920162</v>
      </c>
      <c r="F33" s="109">
        <v>0.13883979723807807</v>
      </c>
    </row>
    <row r="34" spans="1:6" x14ac:dyDescent="0.2">
      <c r="B34" s="86">
        <v>22</v>
      </c>
      <c r="C34" s="83" t="s">
        <v>151</v>
      </c>
      <c r="D34" s="108">
        <v>53.285069999999997</v>
      </c>
      <c r="E34" s="108">
        <v>8.2067237030806969E-2</v>
      </c>
      <c r="F34" s="109">
        <v>0.10258695922344342</v>
      </c>
    </row>
    <row r="35" spans="1:6" x14ac:dyDescent="0.2">
      <c r="B35" s="82">
        <v>23</v>
      </c>
      <c r="C35" s="87" t="s">
        <v>152</v>
      </c>
      <c r="D35" s="108">
        <v>42.050800000000002</v>
      </c>
      <c r="E35" s="108">
        <v>6.4764726234479153E-2</v>
      </c>
      <c r="F35" s="109">
        <v>8.0958206584192824E-2</v>
      </c>
    </row>
    <row r="36" spans="1:6" x14ac:dyDescent="0.2">
      <c r="B36" s="86">
        <v>24</v>
      </c>
      <c r="C36" s="83" t="s">
        <v>153</v>
      </c>
      <c r="D36" s="108">
        <v>37.530059999999999</v>
      </c>
      <c r="E36" s="108">
        <v>5.7802088461184488E-2</v>
      </c>
      <c r="F36" s="109">
        <v>7.2254662232279804E-2</v>
      </c>
    </row>
    <row r="37" spans="1:6" x14ac:dyDescent="0.2">
      <c r="B37" s="82">
        <v>25</v>
      </c>
      <c r="C37" s="87" t="s">
        <v>154</v>
      </c>
      <c r="D37" s="108">
        <v>36.392800000000001</v>
      </c>
      <c r="E37" s="108">
        <v>5.6050532425213143E-2</v>
      </c>
      <c r="F37" s="109">
        <v>7.0065155016722933E-2</v>
      </c>
    </row>
    <row r="38" spans="1:6" x14ac:dyDescent="0.2">
      <c r="B38" s="86">
        <v>26</v>
      </c>
      <c r="C38" s="83" t="s">
        <v>24</v>
      </c>
      <c r="D38" s="108">
        <v>31.309560000000001</v>
      </c>
      <c r="E38" s="108">
        <v>4.8221557780636727E-2</v>
      </c>
      <c r="F38" s="109">
        <v>6.0278658825520089E-2</v>
      </c>
    </row>
    <row r="39" spans="1:6" x14ac:dyDescent="0.2">
      <c r="B39" s="82">
        <v>27</v>
      </c>
      <c r="C39" s="87" t="s">
        <v>155</v>
      </c>
      <c r="D39" s="108">
        <v>19.845790000000001</v>
      </c>
      <c r="E39" s="108">
        <v>3.0565581540825951E-2</v>
      </c>
      <c r="F39" s="109">
        <v>3.8208061835839226E-2</v>
      </c>
    </row>
    <row r="40" spans="1:6" x14ac:dyDescent="0.2">
      <c r="B40" s="86">
        <v>28</v>
      </c>
      <c r="C40" s="83" t="s">
        <v>104</v>
      </c>
      <c r="D40" s="108">
        <v>11.593959999999999</v>
      </c>
      <c r="E40" s="108">
        <v>1.7856488946072412E-2</v>
      </c>
      <c r="F40" s="109">
        <v>2.2321244989604673E-2</v>
      </c>
    </row>
    <row r="41" spans="1:6" x14ac:dyDescent="0.2">
      <c r="B41" s="82">
        <v>29</v>
      </c>
      <c r="C41" s="87" t="s">
        <v>156</v>
      </c>
      <c r="D41" s="108">
        <v>9.8780900000000003</v>
      </c>
      <c r="E41" s="108">
        <v>1.5213784150825815E-2</v>
      </c>
      <c r="F41" s="109">
        <v>1.9017770194080713E-2</v>
      </c>
    </row>
    <row r="42" spans="1:6" x14ac:dyDescent="0.2">
      <c r="B42" s="86">
        <v>30</v>
      </c>
      <c r="C42" s="87" t="s">
        <v>35</v>
      </c>
      <c r="D42" s="108">
        <v>6.8426800000000005</v>
      </c>
      <c r="E42" s="108">
        <v>1.053878396867945E-2</v>
      </c>
      <c r="F42" s="109">
        <v>1.3173854029638546E-2</v>
      </c>
    </row>
    <row r="43" spans="1:6" x14ac:dyDescent="0.2">
      <c r="B43" s="86">
        <v>31</v>
      </c>
      <c r="C43" s="87" t="s">
        <v>157</v>
      </c>
      <c r="D43" s="108">
        <v>1.222E-2</v>
      </c>
      <c r="E43" s="108">
        <v>1.8820687230334149E-5</v>
      </c>
      <c r="F43" s="109">
        <v>2.3526527068660673E-5</v>
      </c>
    </row>
    <row r="44" spans="1:6" hidden="1" x14ac:dyDescent="0.2">
      <c r="B44" s="86">
        <v>32</v>
      </c>
      <c r="C44" s="87">
        <v>0</v>
      </c>
      <c r="D44" s="108">
        <v>0</v>
      </c>
      <c r="E44" s="108">
        <v>0</v>
      </c>
      <c r="F44" s="109">
        <v>0</v>
      </c>
    </row>
    <row r="45" spans="1:6" hidden="1" x14ac:dyDescent="0.2">
      <c r="B45" s="86">
        <v>33</v>
      </c>
      <c r="C45" s="87">
        <v>0</v>
      </c>
      <c r="D45" s="108">
        <v>0</v>
      </c>
      <c r="E45" s="108">
        <v>0</v>
      </c>
      <c r="F45" s="109">
        <v>0</v>
      </c>
    </row>
    <row r="46" spans="1:6" x14ac:dyDescent="0.2">
      <c r="B46" s="86">
        <v>34</v>
      </c>
      <c r="C46" s="87" t="s">
        <v>158</v>
      </c>
      <c r="D46" s="108">
        <v>0</v>
      </c>
      <c r="E46" s="108">
        <v>0</v>
      </c>
      <c r="F46" s="109">
        <v>0</v>
      </c>
    </row>
    <row r="47" spans="1:6" x14ac:dyDescent="0.2">
      <c r="B47" s="86">
        <v>35</v>
      </c>
      <c r="C47" s="87" t="s">
        <v>159</v>
      </c>
      <c r="D47" s="108">
        <v>0</v>
      </c>
      <c r="E47" s="108">
        <v>0</v>
      </c>
      <c r="F47" s="109">
        <v>0</v>
      </c>
    </row>
    <row r="48" spans="1:6" x14ac:dyDescent="0.2">
      <c r="B48" s="86">
        <v>36</v>
      </c>
      <c r="C48" s="87" t="s">
        <v>160</v>
      </c>
      <c r="D48" s="108">
        <v>0</v>
      </c>
      <c r="E48" s="108">
        <v>0</v>
      </c>
      <c r="F48" s="109">
        <v>0</v>
      </c>
    </row>
    <row r="49" spans="2:6" x14ac:dyDescent="0.2">
      <c r="B49" s="86">
        <v>37</v>
      </c>
      <c r="C49" s="87" t="s">
        <v>161</v>
      </c>
      <c r="D49" s="108">
        <v>0</v>
      </c>
      <c r="E49" s="108">
        <v>0</v>
      </c>
      <c r="F49" s="109">
        <v>0</v>
      </c>
    </row>
    <row r="50" spans="2:6" x14ac:dyDescent="0.2">
      <c r="B50" s="86">
        <v>38</v>
      </c>
      <c r="C50" s="87" t="s">
        <v>41</v>
      </c>
      <c r="D50" s="108">
        <v>0</v>
      </c>
      <c r="E50" s="108">
        <v>0</v>
      </c>
      <c r="F50" s="109">
        <v>0</v>
      </c>
    </row>
    <row r="51" spans="2:6" hidden="1" x14ac:dyDescent="0.2">
      <c r="D51" s="116"/>
      <c r="E51" s="116"/>
      <c r="F51" s="116"/>
    </row>
    <row r="52" spans="2:6" hidden="1" x14ac:dyDescent="0.2">
      <c r="B52" s="86"/>
      <c r="C52" s="87"/>
      <c r="D52" s="84"/>
      <c r="E52" s="84"/>
      <c r="F52" s="85"/>
    </row>
    <row r="53" spans="2:6" ht="25.5" x14ac:dyDescent="0.2">
      <c r="B53" s="89"/>
      <c r="C53" s="90" t="s">
        <v>43</v>
      </c>
      <c r="D53" s="110">
        <v>64928.553619999999</v>
      </c>
      <c r="E53" s="110">
        <v>100.00000000000003</v>
      </c>
      <c r="F53" s="111">
        <v>125.00354944925664</v>
      </c>
    </row>
    <row r="54" spans="2:6" ht="14.25" customHeight="1" x14ac:dyDescent="0.2">
      <c r="B54" s="159" t="s">
        <v>8</v>
      </c>
      <c r="C54" s="162" t="s">
        <v>44</v>
      </c>
      <c r="D54" s="162" t="s">
        <v>45</v>
      </c>
      <c r="E54" s="162" t="s">
        <v>46</v>
      </c>
      <c r="F54" s="165" t="s">
        <v>12</v>
      </c>
    </row>
    <row r="55" spans="2:6" x14ac:dyDescent="0.2">
      <c r="B55" s="160"/>
      <c r="C55" s="163"/>
      <c r="D55" s="163"/>
      <c r="E55" s="163"/>
      <c r="F55" s="166"/>
    </row>
    <row r="56" spans="2:6" x14ac:dyDescent="0.2">
      <c r="B56" s="161"/>
      <c r="C56" s="164"/>
      <c r="D56" s="164"/>
      <c r="E56" s="164"/>
      <c r="F56" s="167"/>
    </row>
    <row r="57" spans="2:6" x14ac:dyDescent="0.2">
      <c r="B57" s="86">
        <v>39</v>
      </c>
      <c r="C57" s="87" t="s">
        <v>162</v>
      </c>
      <c r="D57" s="108">
        <v>-53.590050000000005</v>
      </c>
      <c r="E57" s="108">
        <v>-0.41263789959395542</v>
      </c>
      <c r="F57" s="109">
        <v>-0.10317412127134853</v>
      </c>
    </row>
    <row r="58" spans="2:6" x14ac:dyDescent="0.2">
      <c r="B58" s="82">
        <v>40</v>
      </c>
      <c r="C58" s="87" t="s">
        <v>163</v>
      </c>
      <c r="D58" s="108">
        <v>-223.93715</v>
      </c>
      <c r="E58" s="108">
        <v>-1.7242931330919924</v>
      </c>
      <c r="F58" s="112">
        <v>-0.4311344861827926</v>
      </c>
    </row>
    <row r="59" spans="2:6" x14ac:dyDescent="0.2">
      <c r="B59" s="82">
        <v>41</v>
      </c>
      <c r="C59" s="87" t="s">
        <v>106</v>
      </c>
      <c r="D59" s="108">
        <v>-251.65360000000001</v>
      </c>
      <c r="E59" s="108">
        <v>-1.9377069610731361</v>
      </c>
      <c r="F59" s="112">
        <v>-0.48449551819360936</v>
      </c>
    </row>
    <row r="60" spans="2:6" x14ac:dyDescent="0.2">
      <c r="B60" s="82">
        <v>42</v>
      </c>
      <c r="C60" s="87" t="s">
        <v>164</v>
      </c>
      <c r="D60" s="108">
        <v>-261.48582999999996</v>
      </c>
      <c r="E60" s="108">
        <v>-2.0134141256591862</v>
      </c>
      <c r="F60" s="112">
        <v>-0.50342499652751249</v>
      </c>
    </row>
    <row r="61" spans="2:6" x14ac:dyDescent="0.2">
      <c r="B61" s="82">
        <v>43</v>
      </c>
      <c r="C61" s="87" t="s">
        <v>165</v>
      </c>
      <c r="D61" s="108">
        <v>-332.74554000000001</v>
      </c>
      <c r="E61" s="108">
        <v>-2.5621065986103102</v>
      </c>
      <c r="F61" s="112">
        <v>-0.64061759032619581</v>
      </c>
    </row>
    <row r="62" spans="2:6" x14ac:dyDescent="0.2">
      <c r="B62" s="82">
        <v>44</v>
      </c>
      <c r="C62" s="87" t="s">
        <v>55</v>
      </c>
      <c r="D62" s="108">
        <v>-689.10029000000009</v>
      </c>
      <c r="E62" s="108">
        <v>-5.3060016976133735</v>
      </c>
      <c r="F62" s="112">
        <v>-1.3266887582411557</v>
      </c>
    </row>
    <row r="63" spans="2:6" x14ac:dyDescent="0.2">
      <c r="B63" s="82">
        <v>45</v>
      </c>
      <c r="C63" s="87" t="s">
        <v>166</v>
      </c>
      <c r="D63" s="108">
        <v>-717.00262999999995</v>
      </c>
      <c r="E63" s="108">
        <v>-5.5208468595670634</v>
      </c>
      <c r="F63" s="112">
        <v>-1.3804076745495819</v>
      </c>
    </row>
    <row r="64" spans="2:6" x14ac:dyDescent="0.2">
      <c r="B64" s="82">
        <v>46</v>
      </c>
      <c r="C64" s="87" t="s">
        <v>167</v>
      </c>
      <c r="D64" s="108">
        <v>-2181.83248</v>
      </c>
      <c r="E64" s="108">
        <v>-16.79988676653727</v>
      </c>
      <c r="F64" s="112">
        <v>-4.2005679950902657</v>
      </c>
    </row>
    <row r="65" spans="1:6" x14ac:dyDescent="0.2">
      <c r="B65" s="82">
        <v>47</v>
      </c>
      <c r="C65" s="87" t="s">
        <v>168</v>
      </c>
      <c r="D65" s="108">
        <v>-8275.83806</v>
      </c>
      <c r="E65" s="108">
        <v>-63.723105958253711</v>
      </c>
      <c r="F65" s="112">
        <v>-15.93303830887416</v>
      </c>
    </row>
    <row r="66" spans="1:6" hidden="1" x14ac:dyDescent="0.2">
      <c r="B66" s="82">
        <v>48</v>
      </c>
      <c r="C66" s="87">
        <v>0</v>
      </c>
      <c r="D66" s="108">
        <v>0</v>
      </c>
      <c r="E66" s="108">
        <v>0</v>
      </c>
      <c r="F66" s="112">
        <v>0</v>
      </c>
    </row>
    <row r="67" spans="1:6" hidden="1" x14ac:dyDescent="0.2">
      <c r="B67" s="82">
        <v>49</v>
      </c>
      <c r="C67" s="87">
        <v>0</v>
      </c>
      <c r="D67" s="108">
        <v>0</v>
      </c>
      <c r="E67" s="108">
        <v>0</v>
      </c>
      <c r="F67" s="112">
        <v>0</v>
      </c>
    </row>
    <row r="68" spans="1:6" hidden="1" x14ac:dyDescent="0.2">
      <c r="B68" s="82">
        <v>50</v>
      </c>
      <c r="C68" s="87">
        <v>0</v>
      </c>
      <c r="D68" s="108">
        <v>0</v>
      </c>
      <c r="E68" s="108">
        <v>0</v>
      </c>
      <c r="F68" s="112">
        <v>0</v>
      </c>
    </row>
    <row r="69" spans="1:6" ht="23.25" customHeight="1" x14ac:dyDescent="0.2">
      <c r="B69" s="94"/>
      <c r="C69" s="90" t="s">
        <v>60</v>
      </c>
      <c r="D69" s="110">
        <v>-12987.18563</v>
      </c>
      <c r="E69" s="110">
        <v>-100</v>
      </c>
      <c r="F69" s="117">
        <v>25.003549449256624</v>
      </c>
    </row>
    <row r="70" spans="1:6" ht="25.5" x14ac:dyDescent="0.2">
      <c r="B70" s="89"/>
      <c r="C70" s="90" t="s">
        <v>61</v>
      </c>
      <c r="D70" s="110">
        <v>51941.367989999999</v>
      </c>
      <c r="E70" s="110"/>
      <c r="F70" s="118">
        <v>100.00000000000001</v>
      </c>
    </row>
    <row r="71" spans="1:6" ht="15" x14ac:dyDescent="0.25">
      <c r="B71" s="97" t="s">
        <v>62</v>
      </c>
      <c r="C71" s="98"/>
      <c r="D71" s="98"/>
      <c r="E71" s="98"/>
      <c r="F71" s="99" t="s">
        <v>129</v>
      </c>
    </row>
    <row r="72" spans="1:6" ht="3.75" customHeight="1" x14ac:dyDescent="0.25">
      <c r="B72" s="100"/>
      <c r="C72" s="101"/>
      <c r="D72" s="101"/>
      <c r="E72" s="102"/>
      <c r="F72" s="103"/>
    </row>
    <row r="73" spans="1:6" ht="20.100000000000001" customHeight="1" x14ac:dyDescent="0.25">
      <c r="A73" s="76"/>
      <c r="B73" s="141" t="s">
        <v>130</v>
      </c>
      <c r="C73" s="142"/>
      <c r="D73" s="142"/>
      <c r="E73" s="142"/>
      <c r="F73" s="143"/>
    </row>
    <row r="74" spans="1:6" ht="28.5" customHeight="1" x14ac:dyDescent="0.25">
      <c r="B74" s="144" t="s">
        <v>131</v>
      </c>
      <c r="C74" s="145"/>
      <c r="D74" s="145"/>
      <c r="E74" s="145"/>
      <c r="F74" s="146"/>
    </row>
    <row r="75" spans="1:6" ht="30.75" customHeight="1" x14ac:dyDescent="0.25">
      <c r="B75" s="104"/>
      <c r="C75" s="104"/>
      <c r="D75" s="104"/>
      <c r="E75" s="104"/>
      <c r="F75" s="104"/>
    </row>
    <row r="76" spans="1:6" ht="15.75" x14ac:dyDescent="0.25">
      <c r="B76" s="147" t="s">
        <v>65</v>
      </c>
      <c r="C76" s="148"/>
      <c r="D76" s="148"/>
      <c r="E76" s="148"/>
      <c r="F76" s="149"/>
    </row>
    <row r="91" spans="4:5" x14ac:dyDescent="0.2">
      <c r="E91" s="105"/>
    </row>
    <row r="94" spans="4:5" x14ac:dyDescent="0.2">
      <c r="D94" s="36"/>
    </row>
    <row r="95" spans="4:5" x14ac:dyDescent="0.2">
      <c r="D95" s="36"/>
    </row>
    <row r="96" spans="4:5" x14ac:dyDescent="0.2">
      <c r="D96" s="107"/>
    </row>
  </sheetData>
  <mergeCells count="19">
    <mergeCell ref="B8:F8"/>
    <mergeCell ref="B1:F1"/>
    <mergeCell ref="B2:F2"/>
    <mergeCell ref="B3:F3"/>
    <mergeCell ref="B4:F4"/>
    <mergeCell ref="B7:F7"/>
    <mergeCell ref="B73:F73"/>
    <mergeCell ref="B74:F74"/>
    <mergeCell ref="B76:F76"/>
    <mergeCell ref="B10:B12"/>
    <mergeCell ref="C10:C12"/>
    <mergeCell ref="D10:D12"/>
    <mergeCell ref="E10:E12"/>
    <mergeCell ref="F10:F12"/>
    <mergeCell ref="B54:B56"/>
    <mergeCell ref="C54:C56"/>
    <mergeCell ref="D54:D56"/>
    <mergeCell ref="E54:E56"/>
    <mergeCell ref="F54:F56"/>
  </mergeCells>
  <pageMargins left="0.7" right="0.7" top="0.37" bottom="0.22" header="0.3" footer="0.3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zoomScaleNormal="100" workbookViewId="0">
      <selection activeCell="B7" sqref="B7:F7"/>
    </sheetView>
  </sheetViews>
  <sheetFormatPr baseColWidth="10" defaultRowHeight="14.25" x14ac:dyDescent="0.2"/>
  <cols>
    <col min="1" max="1" width="1.5703125" style="75" customWidth="1"/>
    <col min="2" max="2" width="7.28515625" style="75" customWidth="1"/>
    <col min="3" max="3" width="38" style="75" customWidth="1"/>
    <col min="4" max="4" width="30.140625" style="75" customWidth="1"/>
    <col min="5" max="5" width="28" style="75" customWidth="1"/>
    <col min="6" max="6" width="26" style="106" customWidth="1"/>
    <col min="7" max="16384" width="11.42578125" style="73"/>
  </cols>
  <sheetData>
    <row r="1" spans="2:6" x14ac:dyDescent="0.2">
      <c r="B1" s="139" t="s">
        <v>0</v>
      </c>
      <c r="C1" s="139"/>
      <c r="D1" s="139"/>
      <c r="E1" s="139"/>
      <c r="F1" s="139"/>
    </row>
    <row r="2" spans="2:6" x14ac:dyDescent="0.2">
      <c r="B2" s="139" t="s">
        <v>1</v>
      </c>
      <c r="C2" s="139"/>
      <c r="D2" s="139"/>
      <c r="E2" s="139"/>
      <c r="F2" s="139" t="s">
        <v>2</v>
      </c>
    </row>
    <row r="3" spans="2:6" x14ac:dyDescent="0.2">
      <c r="B3" s="139" t="s">
        <v>3</v>
      </c>
      <c r="C3" s="139"/>
      <c r="D3" s="139"/>
      <c r="E3" s="139"/>
      <c r="F3" s="139"/>
    </row>
    <row r="4" spans="2:6" x14ac:dyDescent="0.2">
      <c r="B4" s="139" t="s">
        <v>4</v>
      </c>
      <c r="C4" s="139"/>
      <c r="D4" s="139"/>
      <c r="E4" s="139"/>
      <c r="F4" s="139"/>
    </row>
    <row r="5" spans="2:6" x14ac:dyDescent="0.2">
      <c r="B5" s="74"/>
      <c r="D5" s="76"/>
      <c r="E5" s="76"/>
      <c r="F5" s="77"/>
    </row>
    <row r="6" spans="2:6" ht="20.25" x14ac:dyDescent="0.2">
      <c r="B6" s="78" t="s">
        <v>5</v>
      </c>
      <c r="C6" s="78"/>
      <c r="D6" s="78"/>
      <c r="E6" s="78"/>
      <c r="F6" s="79"/>
    </row>
    <row r="7" spans="2:6" x14ac:dyDescent="0.2">
      <c r="B7" s="140" t="s">
        <v>127</v>
      </c>
      <c r="C7" s="140"/>
      <c r="D7" s="140"/>
      <c r="E7" s="140"/>
      <c r="F7" s="140"/>
    </row>
    <row r="8" spans="2:6" ht="18" x14ac:dyDescent="0.25">
      <c r="B8" s="138" t="s">
        <v>7</v>
      </c>
      <c r="C8" s="138"/>
      <c r="D8" s="138"/>
      <c r="E8" s="138"/>
      <c r="F8" s="138"/>
    </row>
    <row r="9" spans="2:6" x14ac:dyDescent="0.2">
      <c r="C9" s="80"/>
      <c r="D9" s="80"/>
      <c r="E9" s="80"/>
      <c r="F9" s="81"/>
    </row>
    <row r="10" spans="2:6" x14ac:dyDescent="0.2">
      <c r="B10" s="150" t="s">
        <v>8</v>
      </c>
      <c r="C10" s="153" t="s">
        <v>9</v>
      </c>
      <c r="D10" s="153" t="s">
        <v>10</v>
      </c>
      <c r="E10" s="153" t="s">
        <v>11</v>
      </c>
      <c r="F10" s="156" t="s">
        <v>12</v>
      </c>
    </row>
    <row r="11" spans="2:6" x14ac:dyDescent="0.2">
      <c r="B11" s="151"/>
      <c r="C11" s="154"/>
      <c r="D11" s="154"/>
      <c r="E11" s="154"/>
      <c r="F11" s="157"/>
    </row>
    <row r="12" spans="2:6" x14ac:dyDescent="0.2">
      <c r="B12" s="152"/>
      <c r="C12" s="155"/>
      <c r="D12" s="155"/>
      <c r="E12" s="155"/>
      <c r="F12" s="158"/>
    </row>
    <row r="13" spans="2:6" x14ac:dyDescent="0.2">
      <c r="B13" s="82">
        <v>1</v>
      </c>
      <c r="C13" s="83" t="s">
        <v>132</v>
      </c>
      <c r="D13" s="108">
        <v>27961.090840000001</v>
      </c>
      <c r="E13" s="108">
        <v>37.684482730568483</v>
      </c>
      <c r="F13" s="109">
        <v>43.614862672370975</v>
      </c>
    </row>
    <row r="14" spans="2:6" x14ac:dyDescent="0.2">
      <c r="B14" s="86">
        <v>2</v>
      </c>
      <c r="C14" s="87" t="s">
        <v>133</v>
      </c>
      <c r="D14" s="108">
        <v>18685.322749999999</v>
      </c>
      <c r="E14" s="108">
        <v>25.183091980093625</v>
      </c>
      <c r="F14" s="109">
        <v>29.146137051431975</v>
      </c>
    </row>
    <row r="15" spans="2:6" x14ac:dyDescent="0.2">
      <c r="B15" s="82">
        <v>3</v>
      </c>
      <c r="C15" s="83" t="s">
        <v>57</v>
      </c>
      <c r="D15" s="108">
        <v>5577.6419800000003</v>
      </c>
      <c r="E15" s="108">
        <v>7.5172515291110802</v>
      </c>
      <c r="F15" s="109">
        <v>8.7002359952760475</v>
      </c>
    </row>
    <row r="16" spans="2:6" x14ac:dyDescent="0.2">
      <c r="B16" s="86">
        <v>4</v>
      </c>
      <c r="C16" s="83" t="s">
        <v>134</v>
      </c>
      <c r="D16" s="108">
        <v>5272.2143699999997</v>
      </c>
      <c r="E16" s="108">
        <v>7.1056123137333209</v>
      </c>
      <c r="F16" s="109">
        <v>8.2238174126560946</v>
      </c>
    </row>
    <row r="17" spans="1:6" x14ac:dyDescent="0.2">
      <c r="B17" s="82">
        <v>5</v>
      </c>
      <c r="C17" s="87" t="s">
        <v>169</v>
      </c>
      <c r="D17" s="108">
        <v>5127.66525</v>
      </c>
      <c r="E17" s="108">
        <v>6.9107966376379446</v>
      </c>
      <c r="F17" s="109">
        <v>7.9983437337396381</v>
      </c>
    </row>
    <row r="18" spans="1:6" x14ac:dyDescent="0.2">
      <c r="B18" s="86">
        <v>6</v>
      </c>
      <c r="C18" s="83" t="s">
        <v>136</v>
      </c>
      <c r="D18" s="108">
        <v>2162.3616499999998</v>
      </c>
      <c r="E18" s="108">
        <v>2.9143169242916622</v>
      </c>
      <c r="F18" s="109">
        <v>3.3729408824720766</v>
      </c>
    </row>
    <row r="19" spans="1:6" x14ac:dyDescent="0.2">
      <c r="B19" s="82">
        <v>7</v>
      </c>
      <c r="C19" s="87" t="s">
        <v>137</v>
      </c>
      <c r="D19" s="108">
        <v>1685.5201100000002</v>
      </c>
      <c r="E19" s="108">
        <v>2.2716550595534954</v>
      </c>
      <c r="F19" s="109">
        <v>2.6291437823306905</v>
      </c>
    </row>
    <row r="20" spans="1:6" x14ac:dyDescent="0.2">
      <c r="B20" s="86">
        <v>8</v>
      </c>
      <c r="C20" s="83" t="s">
        <v>144</v>
      </c>
      <c r="D20" s="108">
        <v>1555.5194799999999</v>
      </c>
      <c r="E20" s="108">
        <v>2.096447070557955</v>
      </c>
      <c r="F20" s="109">
        <v>2.4263634381296515</v>
      </c>
    </row>
    <row r="21" spans="1:6" x14ac:dyDescent="0.2">
      <c r="B21" s="82">
        <v>9</v>
      </c>
      <c r="C21" s="87" t="s">
        <v>138</v>
      </c>
      <c r="D21" s="108">
        <v>1443.87058</v>
      </c>
      <c r="E21" s="108">
        <v>1.9459725748377097</v>
      </c>
      <c r="F21" s="109">
        <v>2.2522088792504573</v>
      </c>
    </row>
    <row r="22" spans="1:6" x14ac:dyDescent="0.2">
      <c r="B22" s="86">
        <v>10</v>
      </c>
      <c r="C22" s="83" t="s">
        <v>139</v>
      </c>
      <c r="D22" s="108">
        <v>1307.6079299999999</v>
      </c>
      <c r="E22" s="108">
        <v>1.7623249657322524</v>
      </c>
      <c r="F22" s="109">
        <v>2.0396607779932121</v>
      </c>
    </row>
    <row r="23" spans="1:6" x14ac:dyDescent="0.2">
      <c r="B23" s="82">
        <v>11</v>
      </c>
      <c r="C23" s="87" t="s">
        <v>135</v>
      </c>
      <c r="D23" s="108">
        <v>925.51883999999995</v>
      </c>
      <c r="E23" s="108">
        <v>1.2473654530280756</v>
      </c>
      <c r="F23" s="109">
        <v>1.4436624571722927</v>
      </c>
    </row>
    <row r="24" spans="1:6" x14ac:dyDescent="0.2">
      <c r="A24" s="88"/>
      <c r="B24" s="86">
        <v>12</v>
      </c>
      <c r="C24" s="83" t="s">
        <v>140</v>
      </c>
      <c r="D24" s="108">
        <v>356.05240000000003</v>
      </c>
      <c r="E24" s="108">
        <v>0.47986863587534712</v>
      </c>
      <c r="F24" s="109">
        <v>0.55538521794552775</v>
      </c>
    </row>
    <row r="25" spans="1:6" x14ac:dyDescent="0.2">
      <c r="B25" s="82">
        <v>13</v>
      </c>
      <c r="C25" s="87" t="s">
        <v>142</v>
      </c>
      <c r="D25" s="108">
        <v>283.11822999999998</v>
      </c>
      <c r="E25" s="108">
        <v>0.38157181027720288</v>
      </c>
      <c r="F25" s="109">
        <v>0.44161949160545483</v>
      </c>
    </row>
    <row r="26" spans="1:6" x14ac:dyDescent="0.2">
      <c r="B26" s="86">
        <v>14</v>
      </c>
      <c r="C26" s="83" t="s">
        <v>143</v>
      </c>
      <c r="D26" s="108">
        <v>198.52967000000001</v>
      </c>
      <c r="E26" s="108">
        <v>0.26756781283789355</v>
      </c>
      <c r="F26" s="109">
        <v>0.30967476708934893</v>
      </c>
    </row>
    <row r="27" spans="1:6" x14ac:dyDescent="0.2">
      <c r="B27" s="82">
        <v>15</v>
      </c>
      <c r="C27" s="87" t="s">
        <v>170</v>
      </c>
      <c r="D27" s="108">
        <v>185.68337</v>
      </c>
      <c r="E27" s="108">
        <v>0.25025424759568349</v>
      </c>
      <c r="F27" s="109">
        <v>0.28963657853818725</v>
      </c>
    </row>
    <row r="28" spans="1:6" x14ac:dyDescent="0.2">
      <c r="A28" s="88"/>
      <c r="B28" s="86">
        <v>16</v>
      </c>
      <c r="C28" s="83" t="s">
        <v>148</v>
      </c>
      <c r="D28" s="108">
        <v>181.63583</v>
      </c>
      <c r="E28" s="108">
        <v>0.24479918677190893</v>
      </c>
      <c r="F28" s="109">
        <v>0.28332305871626429</v>
      </c>
    </row>
    <row r="29" spans="1:6" x14ac:dyDescent="0.2">
      <c r="A29" s="88"/>
      <c r="B29" s="82">
        <v>17</v>
      </c>
      <c r="C29" s="87" t="s">
        <v>146</v>
      </c>
      <c r="D29" s="108">
        <v>171.93350000000001</v>
      </c>
      <c r="E29" s="108">
        <v>0.23172289838875956</v>
      </c>
      <c r="F29" s="109">
        <v>0.26818896423570632</v>
      </c>
    </row>
    <row r="30" spans="1:6" x14ac:dyDescent="0.2">
      <c r="B30" s="86">
        <v>18</v>
      </c>
      <c r="C30" s="83" t="s">
        <v>53</v>
      </c>
      <c r="D30" s="108">
        <v>167.67982000000001</v>
      </c>
      <c r="E30" s="108">
        <v>0.22599001295096943</v>
      </c>
      <c r="F30" s="109">
        <v>0.26155389874009238</v>
      </c>
    </row>
    <row r="31" spans="1:6" x14ac:dyDescent="0.2">
      <c r="A31" s="88"/>
      <c r="B31" s="82">
        <v>19</v>
      </c>
      <c r="C31" s="87" t="s">
        <v>145</v>
      </c>
      <c r="D31" s="108">
        <v>152.38004999999998</v>
      </c>
      <c r="E31" s="108">
        <v>0.20536979031209218</v>
      </c>
      <c r="F31" s="109">
        <v>0.23768868649614608</v>
      </c>
    </row>
    <row r="32" spans="1:6" x14ac:dyDescent="0.2">
      <c r="B32" s="86">
        <v>20</v>
      </c>
      <c r="C32" s="83" t="s">
        <v>147</v>
      </c>
      <c r="D32" s="108">
        <v>142.00060999999999</v>
      </c>
      <c r="E32" s="108">
        <v>0.1913809288019605</v>
      </c>
      <c r="F32" s="109">
        <v>0.22149840791200362</v>
      </c>
    </row>
    <row r="33" spans="1:6" x14ac:dyDescent="0.2">
      <c r="A33" s="88"/>
      <c r="B33" s="82">
        <v>21</v>
      </c>
      <c r="C33" s="87" t="s">
        <v>171</v>
      </c>
      <c r="D33" s="108">
        <v>125.89214</v>
      </c>
      <c r="E33" s="108">
        <v>0.16967078297809032</v>
      </c>
      <c r="F33" s="109">
        <v>0.19637175205539661</v>
      </c>
    </row>
    <row r="34" spans="1:6" x14ac:dyDescent="0.2">
      <c r="B34" s="86">
        <v>22</v>
      </c>
      <c r="C34" s="83" t="s">
        <v>152</v>
      </c>
      <c r="D34" s="108">
        <v>84.026049999999998</v>
      </c>
      <c r="E34" s="108">
        <v>0.11324587614489807</v>
      </c>
      <c r="F34" s="109">
        <v>0.13106729821889085</v>
      </c>
    </row>
    <row r="35" spans="1:6" x14ac:dyDescent="0.2">
      <c r="B35" s="82">
        <v>23</v>
      </c>
      <c r="C35" s="87" t="s">
        <v>151</v>
      </c>
      <c r="D35" s="108">
        <v>71.673140000000004</v>
      </c>
      <c r="E35" s="108">
        <v>9.6597275908553826E-2</v>
      </c>
      <c r="F35" s="109">
        <v>0.11179871973827538</v>
      </c>
    </row>
    <row r="36" spans="1:6" x14ac:dyDescent="0.2">
      <c r="B36" s="86">
        <v>24</v>
      </c>
      <c r="C36" s="83" t="s">
        <v>149</v>
      </c>
      <c r="D36" s="108">
        <v>69.070650000000001</v>
      </c>
      <c r="E36" s="108">
        <v>9.308977721965514E-2</v>
      </c>
      <c r="F36" s="109">
        <v>0.10773924850356091</v>
      </c>
    </row>
    <row r="37" spans="1:6" x14ac:dyDescent="0.2">
      <c r="B37" s="82">
        <v>25</v>
      </c>
      <c r="C37" s="87" t="s">
        <v>150</v>
      </c>
      <c r="D37" s="108">
        <v>60.398139999999998</v>
      </c>
      <c r="E37" s="108">
        <v>8.1401425889021481E-2</v>
      </c>
      <c r="F37" s="109">
        <v>9.4211509731164558E-2</v>
      </c>
    </row>
    <row r="38" spans="1:6" x14ac:dyDescent="0.2">
      <c r="B38" s="86">
        <v>26</v>
      </c>
      <c r="C38" s="83" t="s">
        <v>73</v>
      </c>
      <c r="D38" s="108">
        <v>50.927030000000002</v>
      </c>
      <c r="E38" s="108">
        <v>6.8636763620418997E-2</v>
      </c>
      <c r="F38" s="109">
        <v>7.9438081742654806E-2</v>
      </c>
    </row>
    <row r="39" spans="1:6" x14ac:dyDescent="0.2">
      <c r="B39" s="82">
        <v>27</v>
      </c>
      <c r="C39" s="87" t="s">
        <v>24</v>
      </c>
      <c r="D39" s="108">
        <v>47.035089999999997</v>
      </c>
      <c r="E39" s="108">
        <v>6.3391412265650163E-2</v>
      </c>
      <c r="F39" s="109">
        <v>7.3367273218036197E-2</v>
      </c>
    </row>
    <row r="40" spans="1:6" x14ac:dyDescent="0.2">
      <c r="B40" s="86">
        <v>28</v>
      </c>
      <c r="C40" s="83" t="s">
        <v>165</v>
      </c>
      <c r="D40" s="108">
        <v>31.975709999999999</v>
      </c>
      <c r="E40" s="108">
        <v>4.3095174583420007E-2</v>
      </c>
      <c r="F40" s="109">
        <v>4.9877031210330249E-2</v>
      </c>
    </row>
    <row r="41" spans="1:6" x14ac:dyDescent="0.2">
      <c r="B41" s="82">
        <v>29</v>
      </c>
      <c r="C41" s="87" t="s">
        <v>153</v>
      </c>
      <c r="D41" s="108">
        <v>31.440049999999999</v>
      </c>
      <c r="E41" s="108">
        <v>4.237324030213728E-2</v>
      </c>
      <c r="F41" s="109">
        <v>4.904148665047136E-2</v>
      </c>
    </row>
    <row r="42" spans="1:6" x14ac:dyDescent="0.2">
      <c r="B42" s="86">
        <v>30</v>
      </c>
      <c r="C42" s="87" t="s">
        <v>154</v>
      </c>
      <c r="D42" s="108">
        <v>27.157349999999997</v>
      </c>
      <c r="E42" s="108">
        <v>3.6601243239729193E-2</v>
      </c>
      <c r="F42" s="109">
        <v>4.2361154562005413E-2</v>
      </c>
    </row>
    <row r="43" spans="1:6" x14ac:dyDescent="0.2">
      <c r="B43" s="86">
        <v>31</v>
      </c>
      <c r="C43" s="87" t="s">
        <v>155</v>
      </c>
      <c r="D43" s="108">
        <v>18.191770000000002</v>
      </c>
      <c r="E43" s="108">
        <v>2.4517907628366115E-2</v>
      </c>
      <c r="F43" s="109">
        <v>2.8376273116723586E-2</v>
      </c>
    </row>
    <row r="44" spans="1:6" x14ac:dyDescent="0.2">
      <c r="B44" s="86">
        <v>32</v>
      </c>
      <c r="C44" s="87" t="s">
        <v>36</v>
      </c>
      <c r="D44" s="108">
        <v>12.64812</v>
      </c>
      <c r="E44" s="108">
        <v>1.7046468696146112E-2</v>
      </c>
      <c r="F44" s="109">
        <v>1.9729059213759514E-2</v>
      </c>
    </row>
    <row r="45" spans="1:6" x14ac:dyDescent="0.2">
      <c r="B45" s="86">
        <v>33</v>
      </c>
      <c r="C45" s="87" t="s">
        <v>104</v>
      </c>
      <c r="D45" s="108">
        <v>10.991520000000001</v>
      </c>
      <c r="E45" s="108">
        <v>1.4813790634739704E-2</v>
      </c>
      <c r="F45" s="109">
        <v>1.7145026211739137E-2</v>
      </c>
    </row>
    <row r="46" spans="1:6" x14ac:dyDescent="0.2">
      <c r="B46" s="86">
        <v>34</v>
      </c>
      <c r="C46" s="87" t="s">
        <v>156</v>
      </c>
      <c r="D46" s="108">
        <v>7.8978299999999999</v>
      </c>
      <c r="E46" s="108">
        <v>1.0644278506409146E-2</v>
      </c>
      <c r="F46" s="109">
        <v>1.2319360958799118E-2</v>
      </c>
    </row>
    <row r="47" spans="1:6" x14ac:dyDescent="0.2">
      <c r="B47" s="86">
        <v>35</v>
      </c>
      <c r="C47" s="87" t="s">
        <v>35</v>
      </c>
      <c r="D47" s="108">
        <v>5.2074099999999994</v>
      </c>
      <c r="E47" s="108">
        <v>7.0182724035665559E-3</v>
      </c>
      <c r="F47" s="109">
        <v>8.1227328836478013E-3</v>
      </c>
    </row>
    <row r="48" spans="1:6" x14ac:dyDescent="0.2">
      <c r="B48" s="86">
        <v>36</v>
      </c>
      <c r="C48" s="87" t="s">
        <v>157</v>
      </c>
      <c r="D48" s="108">
        <v>1.0199999999999999E-2</v>
      </c>
      <c r="E48" s="108">
        <v>1.3747021747160078E-5</v>
      </c>
      <c r="F48" s="109">
        <v>1.5910380671621319E-5</v>
      </c>
    </row>
    <row r="49" spans="2:6" x14ac:dyDescent="0.2">
      <c r="B49" s="86">
        <v>37</v>
      </c>
      <c r="C49" s="87" t="s">
        <v>161</v>
      </c>
      <c r="D49" s="108">
        <v>0</v>
      </c>
      <c r="E49" s="108">
        <v>0</v>
      </c>
      <c r="F49" s="109">
        <v>0</v>
      </c>
    </row>
    <row r="50" spans="2:6" x14ac:dyDescent="0.2">
      <c r="B50" s="86">
        <v>38</v>
      </c>
      <c r="C50" s="87" t="s">
        <v>41</v>
      </c>
      <c r="D50" s="108">
        <v>0</v>
      </c>
      <c r="E50" s="108">
        <v>0</v>
      </c>
      <c r="F50" s="109">
        <v>0</v>
      </c>
    </row>
    <row r="51" spans="2:6" x14ac:dyDescent="0.2">
      <c r="B51" s="86"/>
      <c r="C51" s="87"/>
      <c r="D51" s="84"/>
      <c r="E51" s="84"/>
      <c r="F51" s="85"/>
    </row>
    <row r="52" spans="2:6" ht="25.5" x14ac:dyDescent="0.2">
      <c r="B52" s="89"/>
      <c r="C52" s="90" t="s">
        <v>43</v>
      </c>
      <c r="D52" s="110">
        <v>74197.88946000002</v>
      </c>
      <c r="E52" s="110">
        <v>99.999999999999986</v>
      </c>
      <c r="F52" s="111">
        <v>115.73692807249795</v>
      </c>
    </row>
    <row r="53" spans="2:6" ht="14.25" customHeight="1" x14ac:dyDescent="0.2">
      <c r="B53" s="159" t="s">
        <v>8</v>
      </c>
      <c r="C53" s="162" t="s">
        <v>44</v>
      </c>
      <c r="D53" s="162" t="s">
        <v>45</v>
      </c>
      <c r="E53" s="162" t="s">
        <v>46</v>
      </c>
      <c r="F53" s="165" t="s">
        <v>12</v>
      </c>
    </row>
    <row r="54" spans="2:6" x14ac:dyDescent="0.2">
      <c r="B54" s="160"/>
      <c r="C54" s="163"/>
      <c r="D54" s="163"/>
      <c r="E54" s="163"/>
      <c r="F54" s="166"/>
    </row>
    <row r="55" spans="2:6" x14ac:dyDescent="0.2">
      <c r="B55" s="161"/>
      <c r="C55" s="164"/>
      <c r="D55" s="164"/>
      <c r="E55" s="164"/>
      <c r="F55" s="167"/>
    </row>
    <row r="56" spans="2:6" x14ac:dyDescent="0.2">
      <c r="B56" s="86">
        <v>39</v>
      </c>
      <c r="C56" s="87" t="s">
        <v>162</v>
      </c>
      <c r="D56" s="108">
        <v>-48.612610000000004</v>
      </c>
      <c r="E56" s="108">
        <v>-0.48184724251953537</v>
      </c>
      <c r="F56" s="109">
        <v>-7.5827953974614254E-2</v>
      </c>
    </row>
    <row r="57" spans="2:6" x14ac:dyDescent="0.2">
      <c r="B57" s="82">
        <v>40</v>
      </c>
      <c r="C57" s="87" t="s">
        <v>106</v>
      </c>
      <c r="D57" s="108">
        <v>-207.63746</v>
      </c>
      <c r="E57" s="108">
        <v>-2.0580984552107018</v>
      </c>
      <c r="F57" s="112">
        <v>-0.32388147355770053</v>
      </c>
    </row>
    <row r="58" spans="2:6" x14ac:dyDescent="0.2">
      <c r="B58" s="82">
        <v>41</v>
      </c>
      <c r="C58" s="87" t="s">
        <v>163</v>
      </c>
      <c r="D58" s="108">
        <v>-220.06765999999999</v>
      </c>
      <c r="E58" s="108">
        <v>-2.1813063552589886</v>
      </c>
      <c r="F58" s="112">
        <v>-0.34327061216793453</v>
      </c>
    </row>
    <row r="59" spans="2:6" x14ac:dyDescent="0.2">
      <c r="B59" s="82">
        <v>42</v>
      </c>
      <c r="C59" s="87" t="s">
        <v>166</v>
      </c>
      <c r="D59" s="108">
        <v>-261.43801000000002</v>
      </c>
      <c r="E59" s="108">
        <v>-2.591368457860928</v>
      </c>
      <c r="F59" s="112">
        <v>-0.40780179030697461</v>
      </c>
    </row>
    <row r="60" spans="2:6" x14ac:dyDescent="0.2">
      <c r="B60" s="82">
        <v>43</v>
      </c>
      <c r="C60" s="87" t="s">
        <v>126</v>
      </c>
      <c r="D60" s="108">
        <v>-435.06754999999998</v>
      </c>
      <c r="E60" s="108">
        <v>-4.3123810730843308</v>
      </c>
      <c r="F60" s="112">
        <v>-0.67863630768329819</v>
      </c>
    </row>
    <row r="61" spans="2:6" x14ac:dyDescent="0.2">
      <c r="B61" s="82">
        <v>44</v>
      </c>
      <c r="C61" s="87" t="s">
        <v>55</v>
      </c>
      <c r="D61" s="108">
        <v>-620.74888999999996</v>
      </c>
      <c r="E61" s="108">
        <v>-6.152850894933688</v>
      </c>
      <c r="F61" s="112">
        <v>-0.96826971974376363</v>
      </c>
    </row>
    <row r="62" spans="2:6" x14ac:dyDescent="0.2">
      <c r="B62" s="82">
        <v>45</v>
      </c>
      <c r="C62" s="87" t="s">
        <v>167</v>
      </c>
      <c r="D62" s="108">
        <v>-1151.4921200000001</v>
      </c>
      <c r="E62" s="108">
        <v>-11.413567442788485</v>
      </c>
      <c r="F62" s="112">
        <v>-1.7961448989776723</v>
      </c>
    </row>
    <row r="63" spans="2:6" x14ac:dyDescent="0.2">
      <c r="B63" s="82">
        <v>46</v>
      </c>
      <c r="C63" s="87" t="s">
        <v>168</v>
      </c>
      <c r="D63" s="108">
        <v>-7143.7368200000001</v>
      </c>
      <c r="E63" s="108">
        <v>-70.80858007834334</v>
      </c>
      <c r="F63" s="112">
        <v>-11.143095316086034</v>
      </c>
    </row>
    <row r="64" spans="2:6" ht="25.5" x14ac:dyDescent="0.2">
      <c r="B64" s="94"/>
      <c r="C64" s="90" t="s">
        <v>60</v>
      </c>
      <c r="D64" s="110">
        <v>-10088.80112</v>
      </c>
      <c r="E64" s="110">
        <v>-100</v>
      </c>
      <c r="F64" s="113">
        <v>15.736928072497992</v>
      </c>
    </row>
    <row r="65" spans="1:6" ht="25.5" x14ac:dyDescent="0.2">
      <c r="B65" s="89"/>
      <c r="C65" s="90" t="s">
        <v>61</v>
      </c>
      <c r="D65" s="110">
        <v>64109.088340000017</v>
      </c>
      <c r="E65" s="110"/>
      <c r="F65" s="115">
        <v>99.999999999999957</v>
      </c>
    </row>
    <row r="66" spans="1:6" ht="15" x14ac:dyDescent="0.25">
      <c r="B66" s="97" t="s">
        <v>62</v>
      </c>
      <c r="C66" s="98"/>
      <c r="D66" s="98"/>
      <c r="E66" s="98"/>
      <c r="F66" s="99" t="s">
        <v>125</v>
      </c>
    </row>
    <row r="67" spans="1:6" ht="3.75" customHeight="1" x14ac:dyDescent="0.25">
      <c r="B67" s="100"/>
      <c r="C67" s="101"/>
      <c r="D67" s="101"/>
      <c r="E67" s="102"/>
      <c r="F67" s="103"/>
    </row>
    <row r="68" spans="1:6" ht="20.100000000000001" customHeight="1" x14ac:dyDescent="0.25">
      <c r="A68" s="76"/>
      <c r="B68" s="141" t="s">
        <v>124</v>
      </c>
      <c r="C68" s="142"/>
      <c r="D68" s="142"/>
      <c r="E68" s="142"/>
      <c r="F68" s="143"/>
    </row>
    <row r="69" spans="1:6" ht="39" customHeight="1" x14ac:dyDescent="0.25">
      <c r="B69" s="144" t="s">
        <v>123</v>
      </c>
      <c r="C69" s="145"/>
      <c r="D69" s="145"/>
      <c r="E69" s="145"/>
      <c r="F69" s="146"/>
    </row>
    <row r="70" spans="1:6" ht="30.75" customHeight="1" x14ac:dyDescent="0.25">
      <c r="B70" s="104"/>
      <c r="C70" s="104"/>
      <c r="D70" s="104"/>
      <c r="E70" s="104"/>
      <c r="F70" s="104"/>
    </row>
    <row r="71" spans="1:6" ht="15.75" x14ac:dyDescent="0.25">
      <c r="B71" s="147" t="s">
        <v>65</v>
      </c>
      <c r="C71" s="148"/>
      <c r="D71" s="148"/>
      <c r="E71" s="148"/>
      <c r="F71" s="149"/>
    </row>
    <row r="86" spans="4:5" x14ac:dyDescent="0.2">
      <c r="E86" s="105"/>
    </row>
    <row r="89" spans="4:5" x14ac:dyDescent="0.2">
      <c r="D89" s="36"/>
    </row>
    <row r="90" spans="4:5" x14ac:dyDescent="0.2">
      <c r="D90" s="36"/>
    </row>
    <row r="91" spans="4:5" x14ac:dyDescent="0.2">
      <c r="D91" s="107"/>
    </row>
  </sheetData>
  <mergeCells count="19">
    <mergeCell ref="B71:F71"/>
    <mergeCell ref="B10:B12"/>
    <mergeCell ref="C10:C12"/>
    <mergeCell ref="D10:D12"/>
    <mergeCell ref="E10:E12"/>
    <mergeCell ref="F10:F12"/>
    <mergeCell ref="B53:B55"/>
    <mergeCell ref="C53:C55"/>
    <mergeCell ref="D53:D55"/>
    <mergeCell ref="E53:E55"/>
    <mergeCell ref="F53:F55"/>
    <mergeCell ref="B68:F68"/>
    <mergeCell ref="B69:F69"/>
    <mergeCell ref="B8:F8"/>
    <mergeCell ref="B1:F1"/>
    <mergeCell ref="B2:F2"/>
    <mergeCell ref="B3:F3"/>
    <mergeCell ref="B4:F4"/>
    <mergeCell ref="B7:F7"/>
  </mergeCells>
  <pageMargins left="0.7" right="0.7" top="0.37" bottom="0.22" header="0.3" footer="0.3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zoomScaleNormal="100" workbookViewId="0">
      <selection activeCell="B7" sqref="B7:F7"/>
    </sheetView>
  </sheetViews>
  <sheetFormatPr baseColWidth="10" defaultRowHeight="14.25" x14ac:dyDescent="0.2"/>
  <cols>
    <col min="1" max="1" width="1.5703125" style="75" customWidth="1"/>
    <col min="2" max="2" width="7.28515625" style="75" customWidth="1"/>
    <col min="3" max="3" width="38" style="75" customWidth="1"/>
    <col min="4" max="4" width="30.140625" style="75" customWidth="1"/>
    <col min="5" max="5" width="28" style="75" customWidth="1"/>
    <col min="6" max="6" width="26" style="106" customWidth="1"/>
    <col min="7" max="16384" width="11.42578125" style="73"/>
  </cols>
  <sheetData>
    <row r="1" spans="2:6" x14ac:dyDescent="0.2">
      <c r="B1" s="139" t="s">
        <v>0</v>
      </c>
      <c r="C1" s="139"/>
      <c r="D1" s="139"/>
      <c r="E1" s="139"/>
      <c r="F1" s="139"/>
    </row>
    <row r="2" spans="2:6" x14ac:dyDescent="0.2">
      <c r="B2" s="139" t="s">
        <v>1</v>
      </c>
      <c r="C2" s="139"/>
      <c r="D2" s="139"/>
      <c r="E2" s="139"/>
      <c r="F2" s="139" t="s">
        <v>2</v>
      </c>
    </row>
    <row r="3" spans="2:6" x14ac:dyDescent="0.2">
      <c r="B3" s="139" t="s">
        <v>3</v>
      </c>
      <c r="C3" s="139"/>
      <c r="D3" s="139"/>
      <c r="E3" s="139"/>
      <c r="F3" s="139"/>
    </row>
    <row r="4" spans="2:6" x14ac:dyDescent="0.2">
      <c r="B4" s="139" t="s">
        <v>4</v>
      </c>
      <c r="C4" s="139"/>
      <c r="D4" s="139"/>
      <c r="E4" s="139"/>
      <c r="F4" s="139"/>
    </row>
    <row r="5" spans="2:6" x14ac:dyDescent="0.2">
      <c r="B5" s="74"/>
      <c r="D5" s="76"/>
      <c r="E5" s="76"/>
      <c r="F5" s="77"/>
    </row>
    <row r="6" spans="2:6" ht="20.25" x14ac:dyDescent="0.2">
      <c r="B6" s="78" t="s">
        <v>5</v>
      </c>
      <c r="C6" s="78"/>
      <c r="D6" s="78"/>
      <c r="E6" s="78"/>
      <c r="F6" s="79"/>
    </row>
    <row r="7" spans="2:6" x14ac:dyDescent="0.2">
      <c r="B7" s="140" t="s">
        <v>109</v>
      </c>
      <c r="C7" s="140"/>
      <c r="D7" s="140"/>
      <c r="E7" s="140"/>
      <c r="F7" s="140"/>
    </row>
    <row r="8" spans="2:6" ht="18" x14ac:dyDescent="0.25">
      <c r="B8" s="138" t="s">
        <v>7</v>
      </c>
      <c r="C8" s="138"/>
      <c r="D8" s="138"/>
      <c r="E8" s="138"/>
      <c r="F8" s="138"/>
    </row>
    <row r="9" spans="2:6" x14ac:dyDescent="0.2">
      <c r="C9" s="80"/>
      <c r="D9" s="80"/>
      <c r="E9" s="80"/>
      <c r="F9" s="81"/>
    </row>
    <row r="10" spans="2:6" x14ac:dyDescent="0.2">
      <c r="B10" s="150" t="s">
        <v>8</v>
      </c>
      <c r="C10" s="153" t="s">
        <v>9</v>
      </c>
      <c r="D10" s="153" t="s">
        <v>10</v>
      </c>
      <c r="E10" s="153" t="s">
        <v>11</v>
      </c>
      <c r="F10" s="156" t="s">
        <v>12</v>
      </c>
    </row>
    <row r="11" spans="2:6" x14ac:dyDescent="0.2">
      <c r="B11" s="151"/>
      <c r="C11" s="154"/>
      <c r="D11" s="154"/>
      <c r="E11" s="154"/>
      <c r="F11" s="157"/>
    </row>
    <row r="12" spans="2:6" x14ac:dyDescent="0.2">
      <c r="B12" s="152"/>
      <c r="C12" s="155"/>
      <c r="D12" s="155"/>
      <c r="E12" s="155"/>
      <c r="F12" s="158"/>
    </row>
    <row r="13" spans="2:6" x14ac:dyDescent="0.2">
      <c r="B13" s="82">
        <v>1</v>
      </c>
      <c r="C13" s="83" t="s">
        <v>110</v>
      </c>
      <c r="D13" s="108">
        <v>18722.795829999999</v>
      </c>
      <c r="E13" s="108">
        <v>53.617129248064487</v>
      </c>
      <c r="F13" s="109">
        <v>114.07879845661684</v>
      </c>
    </row>
    <row r="14" spans="2:6" x14ac:dyDescent="0.2">
      <c r="B14" s="86">
        <v>2</v>
      </c>
      <c r="C14" s="87" t="s">
        <v>17</v>
      </c>
      <c r="D14" s="108">
        <v>3630.7047000000002</v>
      </c>
      <c r="E14" s="108">
        <v>10.397376808945056</v>
      </c>
      <c r="F14" s="109">
        <v>22.122039544069072</v>
      </c>
    </row>
    <row r="15" spans="2:6" x14ac:dyDescent="0.2">
      <c r="B15" s="82">
        <v>3</v>
      </c>
      <c r="C15" s="83" t="s">
        <v>99</v>
      </c>
      <c r="D15" s="108">
        <v>1793.90391</v>
      </c>
      <c r="E15" s="108">
        <v>5.1372657521031266</v>
      </c>
      <c r="F15" s="109">
        <v>10.930333506682635</v>
      </c>
    </row>
    <row r="16" spans="2:6" x14ac:dyDescent="0.2">
      <c r="B16" s="86">
        <v>4</v>
      </c>
      <c r="C16" s="83" t="s">
        <v>57</v>
      </c>
      <c r="D16" s="108">
        <v>1786.09103</v>
      </c>
      <c r="E16" s="108">
        <v>5.1148917327225174</v>
      </c>
      <c r="F16" s="109">
        <v>10.882729293563054</v>
      </c>
    </row>
    <row r="17" spans="1:6" x14ac:dyDescent="0.2">
      <c r="B17" s="82">
        <v>5</v>
      </c>
      <c r="C17" s="87" t="s">
        <v>67</v>
      </c>
      <c r="D17" s="108">
        <v>1593.5657699999999</v>
      </c>
      <c r="E17" s="108">
        <v>4.5635503709587484</v>
      </c>
      <c r="F17" s="109">
        <v>9.7096646224119727</v>
      </c>
    </row>
    <row r="18" spans="1:6" x14ac:dyDescent="0.2">
      <c r="B18" s="86">
        <v>6</v>
      </c>
      <c r="C18" s="83" t="s">
        <v>26</v>
      </c>
      <c r="D18" s="108">
        <v>1378.0828200000001</v>
      </c>
      <c r="E18" s="108">
        <v>3.9464642644921257</v>
      </c>
      <c r="F18" s="109">
        <v>8.3967177608914945</v>
      </c>
    </row>
    <row r="19" spans="1:6" x14ac:dyDescent="0.2">
      <c r="B19" s="82">
        <v>7</v>
      </c>
      <c r="C19" s="87" t="s">
        <v>52</v>
      </c>
      <c r="D19" s="108">
        <v>1280.3166200000001</v>
      </c>
      <c r="E19" s="108">
        <v>3.6664877572926602</v>
      </c>
      <c r="F19" s="109">
        <v>7.8010241087822019</v>
      </c>
    </row>
    <row r="20" spans="1:6" x14ac:dyDescent="0.2">
      <c r="B20" s="86">
        <v>8</v>
      </c>
      <c r="C20" s="83" t="s">
        <v>111</v>
      </c>
      <c r="D20" s="108">
        <v>1032.8178</v>
      </c>
      <c r="E20" s="108">
        <v>2.9577166773121628</v>
      </c>
      <c r="F20" s="109">
        <v>6.2930031774323103</v>
      </c>
    </row>
    <row r="21" spans="1:6" x14ac:dyDescent="0.2">
      <c r="B21" s="82">
        <v>9</v>
      </c>
      <c r="C21" s="87" t="s">
        <v>112</v>
      </c>
      <c r="D21" s="108">
        <v>837.05017000000009</v>
      </c>
      <c r="E21" s="108">
        <v>2.3970900264848081</v>
      </c>
      <c r="F21" s="109">
        <v>5.10018260672914</v>
      </c>
    </row>
    <row r="22" spans="1:6" x14ac:dyDescent="0.2">
      <c r="B22" s="86">
        <v>10</v>
      </c>
      <c r="C22" s="83" t="s">
        <v>68</v>
      </c>
      <c r="D22" s="108">
        <v>737.92833999999993</v>
      </c>
      <c r="E22" s="108">
        <v>2.1132313539515679</v>
      </c>
      <c r="F22" s="109">
        <v>4.4962290428547504</v>
      </c>
    </row>
    <row r="23" spans="1:6" x14ac:dyDescent="0.2">
      <c r="B23" s="82">
        <v>11</v>
      </c>
      <c r="C23" s="87" t="s">
        <v>113</v>
      </c>
      <c r="D23" s="108">
        <v>692.89805000000001</v>
      </c>
      <c r="E23" s="108">
        <v>1.9842765279239734</v>
      </c>
      <c r="F23" s="109">
        <v>4.2218575534684355</v>
      </c>
    </row>
    <row r="24" spans="1:6" x14ac:dyDescent="0.2">
      <c r="A24" s="88"/>
      <c r="B24" s="86">
        <v>12</v>
      </c>
      <c r="C24" s="83" t="s">
        <v>102</v>
      </c>
      <c r="D24" s="108">
        <v>219.53334000000001</v>
      </c>
      <c r="E24" s="108">
        <v>0.6286853508373319</v>
      </c>
      <c r="F24" s="109">
        <v>1.3376260616076985</v>
      </c>
    </row>
    <row r="25" spans="1:6" x14ac:dyDescent="0.2">
      <c r="B25" s="82">
        <v>13</v>
      </c>
      <c r="C25" s="87" t="s">
        <v>25</v>
      </c>
      <c r="D25" s="108">
        <v>216.91542999999999</v>
      </c>
      <c r="E25" s="108">
        <v>0.62118834984964344</v>
      </c>
      <c r="F25" s="109">
        <v>1.3216750236334962</v>
      </c>
    </row>
    <row r="26" spans="1:6" x14ac:dyDescent="0.2">
      <c r="B26" s="86">
        <v>14</v>
      </c>
      <c r="C26" s="83" t="s">
        <v>21</v>
      </c>
      <c r="D26" s="108">
        <v>149.50739000000002</v>
      </c>
      <c r="E26" s="108">
        <v>0.42814957370449441</v>
      </c>
      <c r="F26" s="109">
        <v>0.91095494318515002</v>
      </c>
    </row>
    <row r="27" spans="1:6" x14ac:dyDescent="0.2">
      <c r="B27" s="82">
        <v>15</v>
      </c>
      <c r="C27" s="87" t="s">
        <v>23</v>
      </c>
      <c r="D27" s="108">
        <v>118.33384</v>
      </c>
      <c r="E27" s="108">
        <v>0.33887678161471374</v>
      </c>
      <c r="F27" s="109">
        <v>0.7210131652628049</v>
      </c>
    </row>
    <row r="28" spans="1:6" x14ac:dyDescent="0.2">
      <c r="A28" s="88"/>
      <c r="B28" s="86">
        <v>16</v>
      </c>
      <c r="C28" s="83" t="s">
        <v>49</v>
      </c>
      <c r="D28" s="108">
        <v>111.99714</v>
      </c>
      <c r="E28" s="108">
        <v>0.32073015084486839</v>
      </c>
      <c r="F28" s="109">
        <v>0.68240338023156766</v>
      </c>
    </row>
    <row r="29" spans="1:6" x14ac:dyDescent="0.2">
      <c r="A29" s="88"/>
      <c r="B29" s="82">
        <v>17</v>
      </c>
      <c r="C29" s="87" t="s">
        <v>77</v>
      </c>
      <c r="D29" s="108">
        <v>92.776690000000002</v>
      </c>
      <c r="E29" s="108">
        <v>0.26568787183840226</v>
      </c>
      <c r="F29" s="109">
        <v>0.56529235356095953</v>
      </c>
    </row>
    <row r="30" spans="1:6" x14ac:dyDescent="0.2">
      <c r="B30" s="86">
        <v>18</v>
      </c>
      <c r="C30" s="83" t="s">
        <v>73</v>
      </c>
      <c r="D30" s="108">
        <v>70.528869999999998</v>
      </c>
      <c r="E30" s="108">
        <v>0.20197600683390765</v>
      </c>
      <c r="F30" s="109">
        <v>0.42973543156470612</v>
      </c>
    </row>
    <row r="31" spans="1:6" x14ac:dyDescent="0.2">
      <c r="A31" s="88"/>
      <c r="B31" s="82">
        <v>19</v>
      </c>
      <c r="C31" s="87" t="s">
        <v>72</v>
      </c>
      <c r="D31" s="108">
        <v>69.359710000000007</v>
      </c>
      <c r="E31" s="108">
        <v>0.19862784220075913</v>
      </c>
      <c r="F31" s="109">
        <v>0.42261168951172567</v>
      </c>
    </row>
    <row r="32" spans="1:6" x14ac:dyDescent="0.2">
      <c r="B32" s="86">
        <v>20</v>
      </c>
      <c r="C32" s="83" t="s">
        <v>114</v>
      </c>
      <c r="D32" s="108">
        <v>67.371580000000009</v>
      </c>
      <c r="E32" s="108">
        <v>0.19293436436017136</v>
      </c>
      <c r="F32" s="109">
        <v>0.41049792810371311</v>
      </c>
    </row>
    <row r="33" spans="1:6" x14ac:dyDescent="0.2">
      <c r="A33" s="88"/>
      <c r="B33" s="82">
        <v>21</v>
      </c>
      <c r="C33" s="87" t="s">
        <v>29</v>
      </c>
      <c r="D33" s="108">
        <v>52.869199999999999</v>
      </c>
      <c r="E33" s="108">
        <v>0.15140338843516465</v>
      </c>
      <c r="F33" s="109">
        <v>0.32213430441294127</v>
      </c>
    </row>
    <row r="34" spans="1:6" x14ac:dyDescent="0.2">
      <c r="B34" s="86">
        <v>22</v>
      </c>
      <c r="C34" s="83" t="s">
        <v>115</v>
      </c>
      <c r="D34" s="108">
        <v>49.193300000000001</v>
      </c>
      <c r="E34" s="108">
        <v>0.14087658425524852</v>
      </c>
      <c r="F34" s="109">
        <v>0.29973688796647469</v>
      </c>
    </row>
    <row r="35" spans="1:6" x14ac:dyDescent="0.2">
      <c r="B35" s="82">
        <v>23</v>
      </c>
      <c r="C35" s="87" t="s">
        <v>75</v>
      </c>
      <c r="D35" s="108">
        <v>45.727789999999999</v>
      </c>
      <c r="E35" s="108">
        <v>0.13095228132167003</v>
      </c>
      <c r="F35" s="109">
        <v>0.2786213868186212</v>
      </c>
    </row>
    <row r="36" spans="1:6" x14ac:dyDescent="0.2">
      <c r="B36" s="86">
        <v>24</v>
      </c>
      <c r="C36" s="83" t="s">
        <v>103</v>
      </c>
      <c r="D36" s="108">
        <v>39.062980000000003</v>
      </c>
      <c r="E36" s="108">
        <v>0.11186603039908052</v>
      </c>
      <c r="F36" s="109">
        <v>0.23801241347697027</v>
      </c>
    </row>
    <row r="37" spans="1:6" x14ac:dyDescent="0.2">
      <c r="B37" s="82">
        <v>25</v>
      </c>
      <c r="C37" s="87" t="s">
        <v>27</v>
      </c>
      <c r="D37" s="108">
        <v>35.703849999999996</v>
      </c>
      <c r="E37" s="108">
        <v>0.10224637161486939</v>
      </c>
      <c r="F37" s="109">
        <v>0.2175450902342761</v>
      </c>
    </row>
    <row r="38" spans="1:6" x14ac:dyDescent="0.2">
      <c r="B38" s="86">
        <v>26</v>
      </c>
      <c r="C38" s="83" t="s">
        <v>32</v>
      </c>
      <c r="D38" s="108">
        <v>20.895060000000001</v>
      </c>
      <c r="E38" s="108">
        <v>5.9837918590712011E-2</v>
      </c>
      <c r="F38" s="109">
        <v>0.12731449726431784</v>
      </c>
    </row>
    <row r="39" spans="1:6" x14ac:dyDescent="0.2">
      <c r="B39" s="82">
        <v>27</v>
      </c>
      <c r="C39" s="87" t="s">
        <v>116</v>
      </c>
      <c r="D39" s="108">
        <v>19.46697</v>
      </c>
      <c r="E39" s="108">
        <v>5.574824700516931E-2</v>
      </c>
      <c r="F39" s="109">
        <v>0.11861308360969326</v>
      </c>
    </row>
    <row r="40" spans="1:6" x14ac:dyDescent="0.2">
      <c r="B40" s="86">
        <v>28</v>
      </c>
      <c r="C40" s="83" t="s">
        <v>24</v>
      </c>
      <c r="D40" s="108">
        <v>18.245990000000003</v>
      </c>
      <c r="E40" s="108">
        <v>5.2251683614545526E-2</v>
      </c>
      <c r="F40" s="109">
        <v>0.11117360007292493</v>
      </c>
    </row>
    <row r="41" spans="1:6" x14ac:dyDescent="0.2">
      <c r="B41" s="82">
        <v>29</v>
      </c>
      <c r="C41" s="87" t="s">
        <v>31</v>
      </c>
      <c r="D41" s="108">
        <v>16.717939999999999</v>
      </c>
      <c r="E41" s="108">
        <v>4.7875753059546507E-2</v>
      </c>
      <c r="F41" s="109">
        <v>0.10186312584864697</v>
      </c>
    </row>
    <row r="42" spans="1:6" x14ac:dyDescent="0.2">
      <c r="B42" s="86">
        <v>30</v>
      </c>
      <c r="C42" s="87" t="s">
        <v>104</v>
      </c>
      <c r="D42" s="108">
        <v>9.8969699999999996</v>
      </c>
      <c r="E42" s="108">
        <v>2.8342301249899213E-2</v>
      </c>
      <c r="F42" s="109">
        <v>6.0302662925592734E-2</v>
      </c>
    </row>
    <row r="43" spans="1:6" x14ac:dyDescent="0.2">
      <c r="B43" s="86">
        <v>31</v>
      </c>
      <c r="C43" s="87" t="s">
        <v>34</v>
      </c>
      <c r="D43" s="108">
        <v>4.7625000000000002</v>
      </c>
      <c r="E43" s="108">
        <v>1.3638538835890682E-2</v>
      </c>
      <c r="F43" s="109">
        <v>2.9018116876492035E-2</v>
      </c>
    </row>
    <row r="44" spans="1:6" x14ac:dyDescent="0.2">
      <c r="B44" s="86">
        <v>32</v>
      </c>
      <c r="C44" s="87" t="s">
        <v>35</v>
      </c>
      <c r="D44" s="108">
        <v>4.3967000000000001</v>
      </c>
      <c r="E44" s="108">
        <v>1.2590984503886734E-2</v>
      </c>
      <c r="F44" s="109">
        <v>2.6789281778660898E-2</v>
      </c>
    </row>
    <row r="45" spans="1:6" x14ac:dyDescent="0.2">
      <c r="B45" s="86">
        <v>33</v>
      </c>
      <c r="C45" s="87" t="s">
        <v>117</v>
      </c>
      <c r="D45" s="108">
        <v>9.4199999999999996E-3</v>
      </c>
      <c r="E45" s="108">
        <v>2.6976385476974326E-5</v>
      </c>
      <c r="F45" s="109">
        <v>5.7396464247045656E-5</v>
      </c>
    </row>
    <row r="46" spans="1:6" x14ac:dyDescent="0.2">
      <c r="B46" s="86">
        <v>34</v>
      </c>
      <c r="C46" s="87" t="s">
        <v>37</v>
      </c>
      <c r="D46" s="108">
        <v>2.14E-3</v>
      </c>
      <c r="E46" s="108">
        <v>6.1283933036863114E-6</v>
      </c>
      <c r="F46" s="109">
        <v>1.3039111835316107E-5</v>
      </c>
    </row>
    <row r="47" spans="1:6" x14ac:dyDescent="0.2">
      <c r="B47" s="86">
        <v>35</v>
      </c>
      <c r="C47" s="87" t="s">
        <v>38</v>
      </c>
      <c r="D47" s="108">
        <v>0</v>
      </c>
      <c r="E47" s="108">
        <v>0</v>
      </c>
      <c r="F47" s="109">
        <v>0</v>
      </c>
    </row>
    <row r="48" spans="1:6" x14ac:dyDescent="0.2">
      <c r="B48" s="86">
        <v>36</v>
      </c>
      <c r="C48" s="87" t="s">
        <v>42</v>
      </c>
      <c r="D48" s="108">
        <v>0</v>
      </c>
      <c r="E48" s="108">
        <v>0</v>
      </c>
      <c r="F48" s="109">
        <v>0</v>
      </c>
    </row>
    <row r="49" spans="2:6" x14ac:dyDescent="0.2">
      <c r="B49" s="86">
        <v>37</v>
      </c>
      <c r="C49" s="87" t="s">
        <v>40</v>
      </c>
      <c r="D49" s="108">
        <v>0</v>
      </c>
      <c r="E49" s="108">
        <v>0</v>
      </c>
      <c r="F49" s="109">
        <v>0</v>
      </c>
    </row>
    <row r="50" spans="2:6" x14ac:dyDescent="0.2">
      <c r="B50" s="86">
        <v>38</v>
      </c>
      <c r="C50" s="87" t="s">
        <v>41</v>
      </c>
      <c r="D50" s="108">
        <v>0</v>
      </c>
      <c r="E50" s="108">
        <v>0</v>
      </c>
      <c r="F50" s="109">
        <v>0</v>
      </c>
    </row>
    <row r="51" spans="2:6" x14ac:dyDescent="0.2">
      <c r="B51" s="86"/>
      <c r="C51" s="87"/>
      <c r="D51" s="84"/>
      <c r="E51" s="84"/>
      <c r="F51" s="85"/>
    </row>
    <row r="52" spans="2:6" ht="25.5" x14ac:dyDescent="0.2">
      <c r="B52" s="89"/>
      <c r="C52" s="90" t="s">
        <v>43</v>
      </c>
      <c r="D52" s="110">
        <v>34919.429840000004</v>
      </c>
      <c r="E52" s="110">
        <v>99.999999999999972</v>
      </c>
      <c r="F52" s="111">
        <v>212.76558453702538</v>
      </c>
    </row>
    <row r="53" spans="2:6" ht="14.25" customHeight="1" x14ac:dyDescent="0.2">
      <c r="B53" s="159" t="s">
        <v>8</v>
      </c>
      <c r="C53" s="162" t="s">
        <v>44</v>
      </c>
      <c r="D53" s="162" t="s">
        <v>45</v>
      </c>
      <c r="E53" s="162" t="s">
        <v>46</v>
      </c>
      <c r="F53" s="165" t="s">
        <v>12</v>
      </c>
    </row>
    <row r="54" spans="2:6" x14ac:dyDescent="0.2">
      <c r="B54" s="160"/>
      <c r="C54" s="163"/>
      <c r="D54" s="163"/>
      <c r="E54" s="163"/>
      <c r="F54" s="166"/>
    </row>
    <row r="55" spans="2:6" x14ac:dyDescent="0.2">
      <c r="B55" s="161"/>
      <c r="C55" s="164"/>
      <c r="D55" s="164"/>
      <c r="E55" s="164"/>
      <c r="F55" s="167"/>
    </row>
    <row r="56" spans="2:6" x14ac:dyDescent="0.2">
      <c r="B56" s="86">
        <v>39</v>
      </c>
      <c r="C56" s="87" t="s">
        <v>118</v>
      </c>
      <c r="D56" s="108">
        <v>-43.405000000000001</v>
      </c>
      <c r="E56" s="108">
        <v>-0.23452946992198181</v>
      </c>
      <c r="F56" s="109">
        <v>-0.26446852766911011</v>
      </c>
    </row>
    <row r="57" spans="2:6" x14ac:dyDescent="0.2">
      <c r="B57" s="82">
        <v>40</v>
      </c>
      <c r="C57" s="87" t="s">
        <v>53</v>
      </c>
      <c r="D57" s="108">
        <v>-91.68383</v>
      </c>
      <c r="E57" s="108">
        <v>-0.49539361940599225</v>
      </c>
      <c r="F57" s="112">
        <v>-0.55863351068229428</v>
      </c>
    </row>
    <row r="58" spans="2:6" x14ac:dyDescent="0.2">
      <c r="B58" s="82">
        <v>41</v>
      </c>
      <c r="C58" s="87" t="s">
        <v>20</v>
      </c>
      <c r="D58" s="108">
        <v>-169.92017999999999</v>
      </c>
      <c r="E58" s="108">
        <v>-0.91812670762464554</v>
      </c>
      <c r="F58" s="112">
        <v>-1.0353309486434779</v>
      </c>
    </row>
    <row r="59" spans="2:6" x14ac:dyDescent="0.2">
      <c r="B59" s="82">
        <v>42</v>
      </c>
      <c r="C59" s="87" t="s">
        <v>119</v>
      </c>
      <c r="D59" s="108">
        <v>-175.00842</v>
      </c>
      <c r="E59" s="108">
        <v>-0.94561990495296777</v>
      </c>
      <c r="F59" s="112">
        <v>-1.0663338133186784</v>
      </c>
    </row>
    <row r="60" spans="2:6" x14ac:dyDescent="0.2">
      <c r="B60" s="82">
        <v>43</v>
      </c>
      <c r="C60" s="87" t="s">
        <v>19</v>
      </c>
      <c r="D60" s="108">
        <v>-179.16833</v>
      </c>
      <c r="E60" s="108">
        <v>-0.96809707318757554</v>
      </c>
      <c r="F60" s="112">
        <v>-1.0916803234658046</v>
      </c>
    </row>
    <row r="61" spans="2:6" x14ac:dyDescent="0.2">
      <c r="B61" s="82">
        <v>44</v>
      </c>
      <c r="C61" s="87" t="s">
        <v>120</v>
      </c>
      <c r="D61" s="108">
        <v>-217.12560999999999</v>
      </c>
      <c r="E61" s="108">
        <v>-1.1731909738460304</v>
      </c>
      <c r="F61" s="112">
        <v>-1.3229556593930978</v>
      </c>
    </row>
    <row r="62" spans="2:6" x14ac:dyDescent="0.2">
      <c r="B62" s="82">
        <v>45</v>
      </c>
      <c r="C62" s="87" t="s">
        <v>121</v>
      </c>
      <c r="D62" s="108">
        <v>-363.39134000000001</v>
      </c>
      <c r="E62" s="108">
        <v>-1.9635060095481782</v>
      </c>
      <c r="F62" s="112">
        <v>-2.2141590290866255</v>
      </c>
    </row>
    <row r="63" spans="2:6" x14ac:dyDescent="0.2">
      <c r="B63" s="82">
        <v>46</v>
      </c>
      <c r="C63" s="87" t="s">
        <v>55</v>
      </c>
      <c r="D63" s="108">
        <v>-532.76288999999997</v>
      </c>
      <c r="E63" s="108">
        <v>-2.8786683143832072</v>
      </c>
      <c r="F63" s="112">
        <v>-3.2461471515963609</v>
      </c>
    </row>
    <row r="64" spans="2:6" x14ac:dyDescent="0.2">
      <c r="B64" s="82">
        <v>47</v>
      </c>
      <c r="C64" s="87" t="s">
        <v>56</v>
      </c>
      <c r="D64" s="108">
        <v>-1830.0602099999999</v>
      </c>
      <c r="E64" s="108">
        <v>-9.8883320119021008</v>
      </c>
      <c r="F64" s="112">
        <v>-11.150635394183213</v>
      </c>
    </row>
    <row r="65" spans="1:6" x14ac:dyDescent="0.2">
      <c r="B65" s="82">
        <v>48</v>
      </c>
      <c r="C65" s="87" t="s">
        <v>51</v>
      </c>
      <c r="D65" s="108">
        <v>-2630.1605499999996</v>
      </c>
      <c r="E65" s="108">
        <v>-14.211500048409356</v>
      </c>
      <c r="F65" s="112">
        <v>-16.025681101068464</v>
      </c>
    </row>
    <row r="66" spans="1:6" x14ac:dyDescent="0.2">
      <c r="B66" s="82">
        <v>49</v>
      </c>
      <c r="C66" s="87" t="s">
        <v>58</v>
      </c>
      <c r="D66" s="108">
        <v>-4990.4627399999999</v>
      </c>
      <c r="E66" s="108">
        <v>-26.96487918621359</v>
      </c>
      <c r="F66" s="112">
        <v>-30.407103634036471</v>
      </c>
    </row>
    <row r="67" spans="1:6" x14ac:dyDescent="0.2">
      <c r="B67" s="82">
        <v>50</v>
      </c>
      <c r="C67" s="87" t="s">
        <v>59</v>
      </c>
      <c r="D67" s="108">
        <v>-7284.1199500000002</v>
      </c>
      <c r="E67" s="108">
        <v>-39.358156680604374</v>
      </c>
      <c r="F67" s="112">
        <v>-44.382455443881852</v>
      </c>
    </row>
    <row r="68" spans="1:6" ht="25.5" x14ac:dyDescent="0.2">
      <c r="B68" s="94"/>
      <c r="C68" s="90" t="s">
        <v>60</v>
      </c>
      <c r="D68" s="110">
        <v>-18507.269049999999</v>
      </c>
      <c r="E68" s="110">
        <v>-100</v>
      </c>
      <c r="F68" s="113">
        <v>112.76558453702543</v>
      </c>
    </row>
    <row r="69" spans="1:6" ht="25.5" x14ac:dyDescent="0.2">
      <c r="B69" s="89"/>
      <c r="C69" s="90" t="s">
        <v>61</v>
      </c>
      <c r="D69" s="110">
        <v>16412.160790000005</v>
      </c>
      <c r="E69" s="110"/>
      <c r="F69" s="114">
        <v>99.999999999999943</v>
      </c>
    </row>
    <row r="70" spans="1:6" ht="15" x14ac:dyDescent="0.25">
      <c r="B70" s="97" t="s">
        <v>62</v>
      </c>
      <c r="C70" s="98"/>
      <c r="D70" s="98"/>
      <c r="E70" s="98"/>
      <c r="F70" s="99" t="s">
        <v>122</v>
      </c>
    </row>
    <row r="71" spans="1:6" ht="3.75" customHeight="1" x14ac:dyDescent="0.25">
      <c r="B71" s="100"/>
      <c r="C71" s="101"/>
      <c r="D71" s="101"/>
      <c r="E71" s="102"/>
      <c r="F71" s="103"/>
    </row>
    <row r="72" spans="1:6" ht="20.100000000000001" customHeight="1" x14ac:dyDescent="0.25">
      <c r="A72" s="76"/>
      <c r="B72" s="141" t="s">
        <v>94</v>
      </c>
      <c r="C72" s="142"/>
      <c r="D72" s="142"/>
      <c r="E72" s="142"/>
      <c r="F72" s="143"/>
    </row>
    <row r="73" spans="1:6" ht="39" customHeight="1" x14ac:dyDescent="0.25">
      <c r="B73" s="144" t="s">
        <v>95</v>
      </c>
      <c r="C73" s="145"/>
      <c r="D73" s="145"/>
      <c r="E73" s="145"/>
      <c r="F73" s="146"/>
    </row>
    <row r="74" spans="1:6" ht="30.75" customHeight="1" x14ac:dyDescent="0.25">
      <c r="B74" s="104"/>
      <c r="C74" s="104"/>
      <c r="D74" s="104"/>
      <c r="E74" s="104"/>
      <c r="F74" s="104"/>
    </row>
    <row r="75" spans="1:6" ht="15.75" x14ac:dyDescent="0.25">
      <c r="B75" s="147" t="s">
        <v>65</v>
      </c>
      <c r="C75" s="148"/>
      <c r="D75" s="148"/>
      <c r="E75" s="148"/>
      <c r="F75" s="149"/>
    </row>
    <row r="90" spans="4:5" x14ac:dyDescent="0.2">
      <c r="E90" s="105"/>
    </row>
    <row r="93" spans="4:5" x14ac:dyDescent="0.2">
      <c r="D93" s="36"/>
    </row>
    <row r="94" spans="4:5" x14ac:dyDescent="0.2">
      <c r="D94" s="36"/>
    </row>
    <row r="95" spans="4:5" x14ac:dyDescent="0.2">
      <c r="D95" s="107"/>
    </row>
  </sheetData>
  <mergeCells count="19">
    <mergeCell ref="B8:F8"/>
    <mergeCell ref="B1:F1"/>
    <mergeCell ref="B2:F2"/>
    <mergeCell ref="B3:F3"/>
    <mergeCell ref="B4:F4"/>
    <mergeCell ref="B7:F7"/>
    <mergeCell ref="B72:F72"/>
    <mergeCell ref="B73:F73"/>
    <mergeCell ref="B75:F75"/>
    <mergeCell ref="B10:B12"/>
    <mergeCell ref="C10:C12"/>
    <mergeCell ref="D10:D12"/>
    <mergeCell ref="E10:E12"/>
    <mergeCell ref="F10:F12"/>
    <mergeCell ref="B53:B55"/>
    <mergeCell ref="C53:C55"/>
    <mergeCell ref="D53:D55"/>
    <mergeCell ref="E53:E55"/>
    <mergeCell ref="F53:F55"/>
  </mergeCells>
  <pageMargins left="0.7" right="0.7" top="0.37" bottom="0.22" header="0.3" footer="0.3"/>
  <pageSetup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zoomScaleNormal="100" workbookViewId="0">
      <selection activeCell="B7" sqref="B7:F7"/>
    </sheetView>
  </sheetViews>
  <sheetFormatPr baseColWidth="10" defaultRowHeight="14.25" x14ac:dyDescent="0.2"/>
  <cols>
    <col min="1" max="1" width="1.5703125" style="75" customWidth="1"/>
    <col min="2" max="2" width="7.28515625" style="75" customWidth="1"/>
    <col min="3" max="3" width="38" style="75" customWidth="1"/>
    <col min="4" max="4" width="30.140625" style="75" customWidth="1"/>
    <col min="5" max="5" width="28" style="75" customWidth="1"/>
    <col min="6" max="6" width="26" style="106" customWidth="1"/>
    <col min="7" max="16384" width="11.42578125" style="73"/>
  </cols>
  <sheetData>
    <row r="1" spans="2:6" x14ac:dyDescent="0.2">
      <c r="B1" s="139" t="s">
        <v>0</v>
      </c>
      <c r="C1" s="139"/>
      <c r="D1" s="139"/>
      <c r="E1" s="139"/>
      <c r="F1" s="139"/>
    </row>
    <row r="2" spans="2:6" x14ac:dyDescent="0.2">
      <c r="B2" s="139" t="s">
        <v>1</v>
      </c>
      <c r="C2" s="139"/>
      <c r="D2" s="139"/>
      <c r="E2" s="139"/>
      <c r="F2" s="139" t="s">
        <v>2</v>
      </c>
    </row>
    <row r="3" spans="2:6" x14ac:dyDescent="0.2">
      <c r="B3" s="139" t="s">
        <v>3</v>
      </c>
      <c r="C3" s="139"/>
      <c r="D3" s="139"/>
      <c r="E3" s="139"/>
      <c r="F3" s="139"/>
    </row>
    <row r="4" spans="2:6" x14ac:dyDescent="0.2">
      <c r="B4" s="139" t="s">
        <v>4</v>
      </c>
      <c r="C4" s="139"/>
      <c r="D4" s="139"/>
      <c r="E4" s="139"/>
      <c r="F4" s="139"/>
    </row>
    <row r="5" spans="2:6" x14ac:dyDescent="0.2">
      <c r="B5" s="74"/>
      <c r="D5" s="76"/>
      <c r="E5" s="76"/>
      <c r="F5" s="77"/>
    </row>
    <row r="6" spans="2:6" ht="20.25" x14ac:dyDescent="0.2">
      <c r="B6" s="78" t="s">
        <v>5</v>
      </c>
      <c r="C6" s="78"/>
      <c r="D6" s="78"/>
      <c r="E6" s="78"/>
      <c r="F6" s="79"/>
    </row>
    <row r="7" spans="2:6" x14ac:dyDescent="0.2">
      <c r="B7" s="140" t="s">
        <v>98</v>
      </c>
      <c r="C7" s="140"/>
      <c r="D7" s="140"/>
      <c r="E7" s="140"/>
      <c r="F7" s="140"/>
    </row>
    <row r="8" spans="2:6" ht="18" x14ac:dyDescent="0.25">
      <c r="B8" s="138" t="s">
        <v>7</v>
      </c>
      <c r="C8" s="138"/>
      <c r="D8" s="138"/>
      <c r="E8" s="138"/>
      <c r="F8" s="138"/>
    </row>
    <row r="9" spans="2:6" x14ac:dyDescent="0.2">
      <c r="C9" s="80"/>
      <c r="D9" s="80"/>
      <c r="E9" s="80"/>
      <c r="F9" s="81"/>
    </row>
    <row r="10" spans="2:6" x14ac:dyDescent="0.2">
      <c r="B10" s="150" t="s">
        <v>8</v>
      </c>
      <c r="C10" s="153" t="s">
        <v>9</v>
      </c>
      <c r="D10" s="153" t="s">
        <v>10</v>
      </c>
      <c r="E10" s="153" t="s">
        <v>11</v>
      </c>
      <c r="F10" s="156" t="s">
        <v>12</v>
      </c>
    </row>
    <row r="11" spans="2:6" x14ac:dyDescent="0.2">
      <c r="B11" s="151"/>
      <c r="C11" s="154"/>
      <c r="D11" s="154"/>
      <c r="E11" s="154"/>
      <c r="F11" s="157"/>
    </row>
    <row r="12" spans="2:6" x14ac:dyDescent="0.2">
      <c r="B12" s="152"/>
      <c r="C12" s="155"/>
      <c r="D12" s="155"/>
      <c r="E12" s="155"/>
      <c r="F12" s="158"/>
    </row>
    <row r="13" spans="2:6" x14ac:dyDescent="0.2">
      <c r="B13" s="82">
        <v>1</v>
      </c>
      <c r="C13" s="83" t="s">
        <v>14</v>
      </c>
      <c r="D13" s="84">
        <v>17059.81122</v>
      </c>
      <c r="E13" s="84">
        <v>42.32532089586163</v>
      </c>
      <c r="F13" s="85">
        <v>86.29113335197124</v>
      </c>
    </row>
    <row r="14" spans="2:6" x14ac:dyDescent="0.2">
      <c r="B14" s="86">
        <v>2</v>
      </c>
      <c r="C14" s="87" t="s">
        <v>17</v>
      </c>
      <c r="D14" s="84">
        <v>9531.408300000001</v>
      </c>
      <c r="E14" s="84">
        <v>23.647384468946019</v>
      </c>
      <c r="F14" s="85">
        <v>48.211320397447253</v>
      </c>
    </row>
    <row r="15" spans="2:6" x14ac:dyDescent="0.2">
      <c r="B15" s="82">
        <v>3</v>
      </c>
      <c r="C15" s="83" t="s">
        <v>99</v>
      </c>
      <c r="D15" s="84">
        <v>3295.2152599999999</v>
      </c>
      <c r="E15" s="84">
        <v>8.1754153959764686</v>
      </c>
      <c r="F15" s="85">
        <v>16.667702576377664</v>
      </c>
    </row>
    <row r="16" spans="2:6" x14ac:dyDescent="0.2">
      <c r="B16" s="86">
        <v>4</v>
      </c>
      <c r="C16" s="83" t="s">
        <v>100</v>
      </c>
      <c r="D16" s="84">
        <v>2660.2341299999998</v>
      </c>
      <c r="E16" s="84">
        <v>6.6000298454869588</v>
      </c>
      <c r="F16" s="85">
        <v>13.455870941301962</v>
      </c>
    </row>
    <row r="17" spans="1:6" x14ac:dyDescent="0.2">
      <c r="B17" s="82">
        <v>5</v>
      </c>
      <c r="C17" s="87" t="s">
        <v>57</v>
      </c>
      <c r="D17" s="84">
        <v>1625.38141</v>
      </c>
      <c r="E17" s="84">
        <v>4.0325645383324487</v>
      </c>
      <c r="F17" s="85">
        <v>8.2214276693575883</v>
      </c>
    </row>
    <row r="18" spans="1:6" x14ac:dyDescent="0.2">
      <c r="B18" s="86">
        <v>6</v>
      </c>
      <c r="C18" s="83" t="s">
        <v>101</v>
      </c>
      <c r="D18" s="84">
        <v>1305.7953600000001</v>
      </c>
      <c r="E18" s="84">
        <v>3.2396728734919238</v>
      </c>
      <c r="F18" s="85">
        <v>6.604912568320044</v>
      </c>
    </row>
    <row r="19" spans="1:6" x14ac:dyDescent="0.2">
      <c r="B19" s="82">
        <v>7</v>
      </c>
      <c r="C19" s="87" t="s">
        <v>67</v>
      </c>
      <c r="D19" s="84">
        <v>1201.98615</v>
      </c>
      <c r="E19" s="84">
        <v>2.9821226539417283</v>
      </c>
      <c r="F19" s="85">
        <v>6.0798297131961174</v>
      </c>
    </row>
    <row r="20" spans="1:6" x14ac:dyDescent="0.2">
      <c r="B20" s="86">
        <v>8</v>
      </c>
      <c r="C20" s="83" t="s">
        <v>52</v>
      </c>
      <c r="D20" s="84">
        <v>887.22083999999995</v>
      </c>
      <c r="E20" s="84">
        <v>2.201191225051311</v>
      </c>
      <c r="F20" s="85">
        <v>4.4876986521007893</v>
      </c>
    </row>
    <row r="21" spans="1:6" x14ac:dyDescent="0.2">
      <c r="B21" s="82">
        <v>9</v>
      </c>
      <c r="C21" s="87" t="s">
        <v>16</v>
      </c>
      <c r="D21" s="84">
        <v>691.84848999999997</v>
      </c>
      <c r="E21" s="84">
        <v>1.7164732348408314</v>
      </c>
      <c r="F21" s="85">
        <v>3.4994754361619447</v>
      </c>
    </row>
    <row r="22" spans="1:6" x14ac:dyDescent="0.2">
      <c r="B22" s="86">
        <v>10</v>
      </c>
      <c r="C22" s="83" t="s">
        <v>68</v>
      </c>
      <c r="D22" s="84">
        <v>569.34855000000005</v>
      </c>
      <c r="E22" s="84">
        <v>1.4125513916644339</v>
      </c>
      <c r="F22" s="85">
        <v>2.8798520111526456</v>
      </c>
    </row>
    <row r="23" spans="1:6" x14ac:dyDescent="0.2">
      <c r="B23" s="82">
        <v>11</v>
      </c>
      <c r="C23" s="87" t="s">
        <v>102</v>
      </c>
      <c r="D23" s="84">
        <v>339.68498999999997</v>
      </c>
      <c r="E23" s="84">
        <v>0.84275705163738313</v>
      </c>
      <c r="F23" s="85">
        <v>1.7181786123980927</v>
      </c>
    </row>
    <row r="24" spans="1:6" x14ac:dyDescent="0.2">
      <c r="A24" s="88"/>
      <c r="B24" s="86">
        <v>12</v>
      </c>
      <c r="C24" s="83" t="s">
        <v>25</v>
      </c>
      <c r="D24" s="84">
        <v>149.73952</v>
      </c>
      <c r="E24" s="84">
        <v>0.37150312820356579</v>
      </c>
      <c r="F24" s="85">
        <v>0.75740538519160494</v>
      </c>
    </row>
    <row r="25" spans="1:6" x14ac:dyDescent="0.2">
      <c r="B25" s="82">
        <v>13</v>
      </c>
      <c r="C25" s="87" t="s">
        <v>21</v>
      </c>
      <c r="D25" s="84">
        <v>139.75582999999997</v>
      </c>
      <c r="E25" s="84">
        <v>0.34673363471237079</v>
      </c>
      <c r="F25" s="85">
        <v>0.70690635480815245</v>
      </c>
    </row>
    <row r="26" spans="1:6" x14ac:dyDescent="0.2">
      <c r="B26" s="86">
        <v>14</v>
      </c>
      <c r="C26" s="83" t="s">
        <v>49</v>
      </c>
      <c r="D26" s="84">
        <v>124.18289</v>
      </c>
      <c r="E26" s="84">
        <v>0.30809723514780407</v>
      </c>
      <c r="F26" s="85">
        <v>0.62813604340829132</v>
      </c>
    </row>
    <row r="27" spans="1:6" x14ac:dyDescent="0.2">
      <c r="B27" s="82">
        <v>15</v>
      </c>
      <c r="C27" s="87" t="s">
        <v>81</v>
      </c>
      <c r="D27" s="84">
        <v>103.17461999999999</v>
      </c>
      <c r="E27" s="84">
        <v>0.2559758043916141</v>
      </c>
      <c r="F27" s="85">
        <v>0.52187300188418828</v>
      </c>
    </row>
    <row r="28" spans="1:6" x14ac:dyDescent="0.2">
      <c r="A28" s="88"/>
      <c r="B28" s="86">
        <v>16</v>
      </c>
      <c r="C28" s="83" t="s">
        <v>23</v>
      </c>
      <c r="D28" s="84">
        <v>102.89899000000001</v>
      </c>
      <c r="E28" s="84">
        <v>0.25529196750455352</v>
      </c>
      <c r="F28" s="85">
        <v>0.5204788232043025</v>
      </c>
    </row>
    <row r="29" spans="1:6" x14ac:dyDescent="0.2">
      <c r="A29" s="88"/>
      <c r="B29" s="82">
        <v>17</v>
      </c>
      <c r="C29" s="87" t="s">
        <v>88</v>
      </c>
      <c r="D29" s="84">
        <v>92.437610000000006</v>
      </c>
      <c r="E29" s="84">
        <v>0.22933732710416874</v>
      </c>
      <c r="F29" s="85">
        <v>0.46756356376887914</v>
      </c>
    </row>
    <row r="30" spans="1:6" x14ac:dyDescent="0.2">
      <c r="B30" s="86">
        <v>18</v>
      </c>
      <c r="C30" s="83" t="s">
        <v>89</v>
      </c>
      <c r="D30" s="84">
        <v>62.262129999999999</v>
      </c>
      <c r="E30" s="84">
        <v>0.15447208635113216</v>
      </c>
      <c r="F30" s="85">
        <v>0.3149313725294417</v>
      </c>
    </row>
    <row r="31" spans="1:6" x14ac:dyDescent="0.2">
      <c r="A31" s="88"/>
      <c r="B31" s="82">
        <v>19</v>
      </c>
      <c r="C31" s="87" t="s">
        <v>20</v>
      </c>
      <c r="D31" s="84">
        <v>56.435130000000001</v>
      </c>
      <c r="E31" s="84">
        <v>0.14001532351362489</v>
      </c>
      <c r="F31" s="85">
        <v>0.28545751566445721</v>
      </c>
    </row>
    <row r="32" spans="1:6" x14ac:dyDescent="0.2">
      <c r="B32" s="86">
        <v>20</v>
      </c>
      <c r="C32" s="83" t="s">
        <v>29</v>
      </c>
      <c r="D32" s="84">
        <v>51.443210000000001</v>
      </c>
      <c r="E32" s="84">
        <v>0.1276303906933384</v>
      </c>
      <c r="F32" s="85">
        <v>0.26020762111126455</v>
      </c>
    </row>
    <row r="33" spans="1:6" x14ac:dyDescent="0.2">
      <c r="A33" s="88"/>
      <c r="B33" s="82">
        <v>21</v>
      </c>
      <c r="C33" s="87" t="s">
        <v>26</v>
      </c>
      <c r="D33" s="84">
        <v>47.099019999999996</v>
      </c>
      <c r="E33" s="84">
        <v>0.11685247331714639</v>
      </c>
      <c r="F33" s="85">
        <v>0.23823404392672759</v>
      </c>
    </row>
    <row r="34" spans="1:6" x14ac:dyDescent="0.2">
      <c r="B34" s="86">
        <v>22</v>
      </c>
      <c r="C34" s="83" t="s">
        <v>103</v>
      </c>
      <c r="D34" s="84">
        <v>32.991010000000003</v>
      </c>
      <c r="E34" s="84">
        <v>8.1850559008036908E-2</v>
      </c>
      <c r="F34" s="85">
        <v>0.16687357243371753</v>
      </c>
    </row>
    <row r="35" spans="1:6" x14ac:dyDescent="0.2">
      <c r="B35" s="82">
        <v>23</v>
      </c>
      <c r="C35" s="87" t="s">
        <v>27</v>
      </c>
      <c r="D35" s="84">
        <v>32.277070000000002</v>
      </c>
      <c r="E35" s="84">
        <v>8.0079276828491697E-2</v>
      </c>
      <c r="F35" s="85">
        <v>0.16326235476249956</v>
      </c>
    </row>
    <row r="36" spans="1:6" x14ac:dyDescent="0.2">
      <c r="B36" s="86">
        <v>24</v>
      </c>
      <c r="C36" s="83" t="s">
        <v>90</v>
      </c>
      <c r="D36" s="84">
        <v>32.050820000000002</v>
      </c>
      <c r="E36" s="84">
        <v>7.9517951516669821E-2</v>
      </c>
      <c r="F36" s="85">
        <v>0.16211794767210952</v>
      </c>
    </row>
    <row r="37" spans="1:6" x14ac:dyDescent="0.2">
      <c r="B37" s="82">
        <v>25</v>
      </c>
      <c r="C37" s="87" t="s">
        <v>24</v>
      </c>
      <c r="D37" s="84">
        <v>22.12857</v>
      </c>
      <c r="E37" s="84">
        <v>5.4900890410705075E-2</v>
      </c>
      <c r="F37" s="85">
        <v>0.11192969020195466</v>
      </c>
    </row>
    <row r="38" spans="1:6" x14ac:dyDescent="0.2">
      <c r="B38" s="86">
        <v>26</v>
      </c>
      <c r="C38" s="83" t="s">
        <v>36</v>
      </c>
      <c r="D38" s="84">
        <v>20.316759999999999</v>
      </c>
      <c r="E38" s="84">
        <v>5.040579731363555E-2</v>
      </c>
      <c r="F38" s="85">
        <v>0.10276527822211125</v>
      </c>
    </row>
    <row r="39" spans="1:6" x14ac:dyDescent="0.2">
      <c r="B39" s="82">
        <v>27</v>
      </c>
      <c r="C39" s="87" t="s">
        <v>28</v>
      </c>
      <c r="D39" s="84">
        <v>20.067529999999998</v>
      </c>
      <c r="E39" s="84">
        <v>4.9787458717103557E-2</v>
      </c>
      <c r="F39" s="85">
        <v>0.10150463477840777</v>
      </c>
    </row>
    <row r="40" spans="1:6" x14ac:dyDescent="0.2">
      <c r="B40" s="86">
        <v>28</v>
      </c>
      <c r="C40" s="83" t="s">
        <v>32</v>
      </c>
      <c r="D40" s="84">
        <v>17.40006</v>
      </c>
      <c r="E40" s="84">
        <v>4.3169476708151175E-2</v>
      </c>
      <c r="F40" s="85">
        <v>8.8012163700384768E-2</v>
      </c>
    </row>
    <row r="41" spans="1:6" x14ac:dyDescent="0.2">
      <c r="B41" s="82">
        <v>29</v>
      </c>
      <c r="C41" s="87" t="s">
        <v>31</v>
      </c>
      <c r="D41" s="84">
        <v>13.579969999999999</v>
      </c>
      <c r="E41" s="84">
        <v>3.3691849258703228E-2</v>
      </c>
      <c r="F41" s="85">
        <v>6.8689564443244103E-2</v>
      </c>
    </row>
    <row r="42" spans="1:6" x14ac:dyDescent="0.2">
      <c r="B42" s="86">
        <v>30</v>
      </c>
      <c r="C42" s="87" t="s">
        <v>104</v>
      </c>
      <c r="D42" s="84">
        <v>10.00525</v>
      </c>
      <c r="E42" s="84">
        <v>2.4822983761793326E-2</v>
      </c>
      <c r="F42" s="85">
        <v>5.060808415966811E-2</v>
      </c>
    </row>
    <row r="43" spans="1:6" x14ac:dyDescent="0.2">
      <c r="B43" s="86">
        <v>31</v>
      </c>
      <c r="C43" s="87" t="s">
        <v>34</v>
      </c>
      <c r="D43" s="84">
        <v>5.0305</v>
      </c>
      <c r="E43" s="84">
        <v>1.2480649640308971E-2</v>
      </c>
      <c r="F43" s="85">
        <v>2.544503809152299E-2</v>
      </c>
    </row>
    <row r="44" spans="1:6" x14ac:dyDescent="0.2">
      <c r="B44" s="86">
        <v>32</v>
      </c>
      <c r="C44" s="87" t="s">
        <v>35</v>
      </c>
      <c r="D44" s="84">
        <v>3.17997</v>
      </c>
      <c r="E44" s="84">
        <v>7.8894923837974987E-3</v>
      </c>
      <c r="F44" s="85">
        <v>1.6084774431945208E-2</v>
      </c>
    </row>
    <row r="45" spans="1:6" x14ac:dyDescent="0.2">
      <c r="B45" s="86">
        <v>33</v>
      </c>
      <c r="C45" s="87" t="s">
        <v>105</v>
      </c>
      <c r="D45" s="84">
        <v>4.3E-3</v>
      </c>
      <c r="E45" s="84">
        <v>1.0668282169432178E-5</v>
      </c>
      <c r="F45" s="85">
        <v>2.1750057408517813E-5</v>
      </c>
    </row>
    <row r="46" spans="1:6" x14ac:dyDescent="0.2">
      <c r="B46" s="86">
        <v>34</v>
      </c>
      <c r="C46" s="87" t="s">
        <v>37</v>
      </c>
      <c r="D46" s="84">
        <v>0</v>
      </c>
      <c r="E46" s="84">
        <v>0</v>
      </c>
      <c r="F46" s="85">
        <v>0</v>
      </c>
    </row>
    <row r="47" spans="1:6" x14ac:dyDescent="0.2">
      <c r="B47" s="86">
        <v>35</v>
      </c>
      <c r="C47" s="87" t="s">
        <v>38</v>
      </c>
      <c r="D47" s="84">
        <v>0</v>
      </c>
      <c r="E47" s="84">
        <v>0</v>
      </c>
      <c r="F47" s="85">
        <v>0</v>
      </c>
    </row>
    <row r="48" spans="1:6" x14ac:dyDescent="0.2">
      <c r="B48" s="86">
        <v>36</v>
      </c>
      <c r="C48" s="87" t="s">
        <v>42</v>
      </c>
      <c r="D48" s="84">
        <v>0</v>
      </c>
      <c r="E48" s="84">
        <v>0</v>
      </c>
      <c r="F48" s="85">
        <v>0</v>
      </c>
    </row>
    <row r="49" spans="2:6" x14ac:dyDescent="0.2">
      <c r="B49" s="86">
        <v>37</v>
      </c>
      <c r="C49" s="87" t="s">
        <v>40</v>
      </c>
      <c r="D49" s="84">
        <v>0</v>
      </c>
      <c r="E49" s="84">
        <v>0</v>
      </c>
      <c r="F49" s="85">
        <v>0</v>
      </c>
    </row>
    <row r="50" spans="2:6" x14ac:dyDescent="0.2">
      <c r="B50" s="86">
        <v>38</v>
      </c>
      <c r="C50" s="87" t="s">
        <v>41</v>
      </c>
      <c r="D50" s="84">
        <v>0</v>
      </c>
      <c r="E50" s="84">
        <v>0</v>
      </c>
      <c r="F50" s="85">
        <v>0</v>
      </c>
    </row>
    <row r="51" spans="2:6" x14ac:dyDescent="0.2">
      <c r="B51" s="86"/>
      <c r="C51" s="87"/>
      <c r="D51" s="84"/>
      <c r="E51" s="84"/>
      <c r="F51" s="85"/>
    </row>
    <row r="52" spans="2:6" x14ac:dyDescent="0.2">
      <c r="B52" s="86"/>
      <c r="C52" s="87"/>
      <c r="D52" s="84"/>
      <c r="E52" s="84"/>
      <c r="F52" s="85"/>
    </row>
    <row r="53" spans="2:6" ht="25.5" x14ac:dyDescent="0.2">
      <c r="B53" s="89"/>
      <c r="C53" s="90" t="s">
        <v>43</v>
      </c>
      <c r="D53" s="91">
        <v>40306.395459999992</v>
      </c>
      <c r="E53" s="91">
        <v>99.999989331717842</v>
      </c>
      <c r="F53" s="92">
        <v>203.87591050823767</v>
      </c>
    </row>
    <row r="54" spans="2:6" x14ac:dyDescent="0.2">
      <c r="B54" s="168" t="s">
        <v>8</v>
      </c>
      <c r="C54" s="169" t="s">
        <v>44</v>
      </c>
      <c r="D54" s="169" t="s">
        <v>45</v>
      </c>
      <c r="E54" s="169" t="s">
        <v>46</v>
      </c>
      <c r="F54" s="170" t="s">
        <v>12</v>
      </c>
    </row>
    <row r="55" spans="2:6" x14ac:dyDescent="0.2">
      <c r="B55" s="161"/>
      <c r="C55" s="164"/>
      <c r="D55" s="164"/>
      <c r="E55" s="164"/>
      <c r="F55" s="167"/>
    </row>
    <row r="56" spans="2:6" x14ac:dyDescent="0.2">
      <c r="B56" s="161"/>
      <c r="C56" s="164"/>
      <c r="D56" s="164"/>
      <c r="E56" s="164"/>
      <c r="F56" s="167"/>
    </row>
    <row r="57" spans="2:6" x14ac:dyDescent="0.2">
      <c r="B57" s="82">
        <v>39</v>
      </c>
      <c r="C57" s="87" t="s">
        <v>39</v>
      </c>
      <c r="D57" s="84">
        <v>-29.78284</v>
      </c>
      <c r="E57" s="84">
        <v>-0.14502511444022331</v>
      </c>
      <c r="F57" s="93">
        <v>-0.1506461580903955</v>
      </c>
    </row>
    <row r="58" spans="2:6" x14ac:dyDescent="0.2">
      <c r="B58" s="82">
        <v>40</v>
      </c>
      <c r="C58" s="87" t="s">
        <v>53</v>
      </c>
      <c r="D58" s="84">
        <v>-72.260199999999998</v>
      </c>
      <c r="E58" s="84">
        <v>-0.3518651604237012</v>
      </c>
      <c r="F58" s="93">
        <v>-0.36550313915139049</v>
      </c>
    </row>
    <row r="59" spans="2:6" x14ac:dyDescent="0.2">
      <c r="B59" s="82">
        <v>41</v>
      </c>
      <c r="C59" s="87" t="s">
        <v>47</v>
      </c>
      <c r="D59" s="84">
        <v>-73.640570000000011</v>
      </c>
      <c r="E59" s="84">
        <v>-0.35858675974800513</v>
      </c>
      <c r="F59" s="93">
        <v>-0.37248526165022672</v>
      </c>
    </row>
    <row r="60" spans="2:6" x14ac:dyDescent="0.2">
      <c r="B60" s="82">
        <v>42</v>
      </c>
      <c r="C60" s="87" t="s">
        <v>72</v>
      </c>
      <c r="D60" s="84">
        <v>-83.405699999999996</v>
      </c>
      <c r="E60" s="84">
        <v>-0.40613726519925342</v>
      </c>
      <c r="F60" s="93">
        <v>-0.42187878213898006</v>
      </c>
    </row>
    <row r="61" spans="2:6" x14ac:dyDescent="0.2">
      <c r="B61" s="82">
        <v>43</v>
      </c>
      <c r="C61" s="87" t="s">
        <v>19</v>
      </c>
      <c r="D61" s="84">
        <v>-185.78666000000001</v>
      </c>
      <c r="E61" s="84">
        <v>-0.90467301398949385</v>
      </c>
      <c r="F61" s="93">
        <v>-0.93973733040390239</v>
      </c>
    </row>
    <row r="62" spans="2:6" x14ac:dyDescent="0.2">
      <c r="B62" s="82">
        <v>44</v>
      </c>
      <c r="C62" s="87" t="s">
        <v>106</v>
      </c>
      <c r="D62" s="84">
        <v>-215.09336999999999</v>
      </c>
      <c r="E62" s="84">
        <v>-1.0473796521615566</v>
      </c>
      <c r="F62" s="93">
        <v>-1.0879751501608286</v>
      </c>
    </row>
    <row r="63" spans="2:6" x14ac:dyDescent="0.2">
      <c r="B63" s="82">
        <v>45</v>
      </c>
      <c r="C63" s="87" t="s">
        <v>107</v>
      </c>
      <c r="D63" s="84">
        <v>-350.80910999999998</v>
      </c>
      <c r="E63" s="84">
        <v>-1.7082363980205677</v>
      </c>
      <c r="F63" s="93">
        <v>-1.7744461120769863</v>
      </c>
    </row>
    <row r="64" spans="2:6" x14ac:dyDescent="0.2">
      <c r="B64" s="82">
        <v>46</v>
      </c>
      <c r="C64" s="87" t="s">
        <v>55</v>
      </c>
      <c r="D64" s="84">
        <v>-411.14815000000004</v>
      </c>
      <c r="E64" s="84">
        <v>-2.0020524404534998</v>
      </c>
      <c r="F64" s="93">
        <v>-2.0796502013734641</v>
      </c>
    </row>
    <row r="65" spans="1:6" x14ac:dyDescent="0.2">
      <c r="B65" s="82">
        <v>47</v>
      </c>
      <c r="C65" s="87" t="s">
        <v>56</v>
      </c>
      <c r="D65" s="84">
        <v>-1772.09157</v>
      </c>
      <c r="E65" s="84">
        <v>-8.6290556151732005</v>
      </c>
      <c r="F65" s="93">
        <v>-8.9635100885233641</v>
      </c>
    </row>
    <row r="66" spans="1:6" x14ac:dyDescent="0.2">
      <c r="B66" s="82">
        <v>48</v>
      </c>
      <c r="C66" s="87" t="s">
        <v>51</v>
      </c>
      <c r="D66" s="84">
        <v>-2369.3677699999998</v>
      </c>
      <c r="E66" s="84">
        <v>-11.537443440424978</v>
      </c>
      <c r="F66" s="93">
        <v>-11.984624423114379</v>
      </c>
    </row>
    <row r="67" spans="1:6" x14ac:dyDescent="0.2">
      <c r="B67" s="82">
        <v>49</v>
      </c>
      <c r="C67" s="87" t="s">
        <v>58</v>
      </c>
      <c r="D67" s="84">
        <v>-4405.1108299999996</v>
      </c>
      <c r="E67" s="84">
        <v>-21.450328519463458</v>
      </c>
      <c r="F67" s="93">
        <v>-22.281724056600822</v>
      </c>
    </row>
    <row r="68" spans="1:6" x14ac:dyDescent="0.2">
      <c r="B68" s="82">
        <v>50</v>
      </c>
      <c r="C68" s="87" t="s">
        <v>59</v>
      </c>
      <c r="D68" s="84">
        <v>-10567.835929999999</v>
      </c>
      <c r="E68" s="84">
        <v>-51.459216620502055</v>
      </c>
      <c r="F68" s="93">
        <v>-53.453729804952843</v>
      </c>
    </row>
    <row r="69" spans="1:6" ht="25.5" x14ac:dyDescent="0.2">
      <c r="B69" s="94"/>
      <c r="C69" s="90" t="s">
        <v>60</v>
      </c>
      <c r="D69" s="91">
        <v>-20536.332699999999</v>
      </c>
      <c r="E69" s="91">
        <v>-100</v>
      </c>
      <c r="F69" s="95">
        <v>103.8759105082376</v>
      </c>
    </row>
    <row r="70" spans="1:6" ht="25.5" x14ac:dyDescent="0.2">
      <c r="B70" s="89"/>
      <c r="C70" s="90" t="s">
        <v>61</v>
      </c>
      <c r="D70" s="91">
        <v>19770.062759999993</v>
      </c>
      <c r="E70" s="91"/>
      <c r="F70" s="96">
        <v>100.00000000000007</v>
      </c>
    </row>
    <row r="71" spans="1:6" ht="15" x14ac:dyDescent="0.25">
      <c r="B71" s="97" t="s">
        <v>62</v>
      </c>
      <c r="C71" s="98"/>
      <c r="D71" s="98"/>
      <c r="E71" s="98"/>
      <c r="F71" s="99" t="s">
        <v>108</v>
      </c>
    </row>
    <row r="72" spans="1:6" ht="3.75" customHeight="1" x14ac:dyDescent="0.25">
      <c r="B72" s="100"/>
      <c r="C72" s="101"/>
      <c r="D72" s="101"/>
      <c r="E72" s="102"/>
      <c r="F72" s="103"/>
    </row>
    <row r="73" spans="1:6" ht="20.100000000000001" customHeight="1" x14ac:dyDescent="0.25">
      <c r="A73" s="76"/>
      <c r="B73" s="141" t="s">
        <v>94</v>
      </c>
      <c r="C73" s="142"/>
      <c r="D73" s="142"/>
      <c r="E73" s="142"/>
      <c r="F73" s="143"/>
    </row>
    <row r="74" spans="1:6" ht="39" customHeight="1" x14ac:dyDescent="0.25">
      <c r="B74" s="144" t="s">
        <v>95</v>
      </c>
      <c r="C74" s="145"/>
      <c r="D74" s="145"/>
      <c r="E74" s="145"/>
      <c r="F74" s="146"/>
    </row>
    <row r="75" spans="1:6" ht="30.75" customHeight="1" x14ac:dyDescent="0.25">
      <c r="B75" s="104"/>
      <c r="C75" s="104"/>
      <c r="D75" s="104"/>
      <c r="E75" s="104"/>
      <c r="F75" s="104"/>
    </row>
    <row r="76" spans="1:6" ht="15.75" x14ac:dyDescent="0.25">
      <c r="B76" s="147" t="s">
        <v>65</v>
      </c>
      <c r="C76" s="148"/>
      <c r="D76" s="148"/>
      <c r="E76" s="148"/>
      <c r="F76" s="149"/>
    </row>
    <row r="91" spans="4:5" x14ac:dyDescent="0.2">
      <c r="E91" s="105"/>
    </row>
    <row r="94" spans="4:5" x14ac:dyDescent="0.2">
      <c r="D94" s="36"/>
    </row>
    <row r="95" spans="4:5" x14ac:dyDescent="0.2">
      <c r="D95" s="36"/>
    </row>
    <row r="96" spans="4:5" x14ac:dyDescent="0.2">
      <c r="D96" s="107"/>
    </row>
  </sheetData>
  <mergeCells count="19">
    <mergeCell ref="B8:F8"/>
    <mergeCell ref="B1:F1"/>
    <mergeCell ref="B2:F2"/>
    <mergeCell ref="B3:F3"/>
    <mergeCell ref="B4:F4"/>
    <mergeCell ref="B7:F7"/>
    <mergeCell ref="B73:F73"/>
    <mergeCell ref="B74:F74"/>
    <mergeCell ref="B76:F76"/>
    <mergeCell ref="B10:B12"/>
    <mergeCell ref="C10:C12"/>
    <mergeCell ref="D10:D12"/>
    <mergeCell ref="E10:E12"/>
    <mergeCell ref="F10:F12"/>
    <mergeCell ref="B54:B56"/>
    <mergeCell ref="C54:C56"/>
    <mergeCell ref="D54:D56"/>
    <mergeCell ref="E54:E56"/>
    <mergeCell ref="F54:F56"/>
  </mergeCells>
  <pageMargins left="0.7" right="0.7" top="0.37" bottom="0.22" header="0.3" footer="0.3"/>
  <pageSetup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zoomScaleNormal="100" workbookViewId="0">
      <selection activeCell="B7" sqref="B7:F7"/>
    </sheetView>
  </sheetViews>
  <sheetFormatPr baseColWidth="10" defaultRowHeight="14.25" x14ac:dyDescent="0.2"/>
  <cols>
    <col min="1" max="1" width="1.5703125" style="75" customWidth="1"/>
    <col min="2" max="2" width="7.28515625" style="75" customWidth="1"/>
    <col min="3" max="3" width="38" style="75" customWidth="1"/>
    <col min="4" max="4" width="30.140625" style="75" customWidth="1"/>
    <col min="5" max="5" width="28" style="75" customWidth="1"/>
    <col min="6" max="6" width="26" style="106" customWidth="1"/>
    <col min="7" max="16384" width="11.42578125" style="73"/>
  </cols>
  <sheetData>
    <row r="1" spans="2:6" x14ac:dyDescent="0.2">
      <c r="B1" s="139" t="s">
        <v>0</v>
      </c>
      <c r="C1" s="139"/>
      <c r="D1" s="139"/>
      <c r="E1" s="139"/>
      <c r="F1" s="139"/>
    </row>
    <row r="2" spans="2:6" x14ac:dyDescent="0.2">
      <c r="B2" s="139" t="s">
        <v>1</v>
      </c>
      <c r="C2" s="139"/>
      <c r="D2" s="139"/>
      <c r="E2" s="139"/>
      <c r="F2" s="139" t="s">
        <v>2</v>
      </c>
    </row>
    <row r="3" spans="2:6" x14ac:dyDescent="0.2">
      <c r="B3" s="139" t="s">
        <v>3</v>
      </c>
      <c r="C3" s="139"/>
      <c r="D3" s="139"/>
      <c r="E3" s="139"/>
      <c r="F3" s="139"/>
    </row>
    <row r="4" spans="2:6" x14ac:dyDescent="0.2">
      <c r="B4" s="139" t="s">
        <v>4</v>
      </c>
      <c r="C4" s="139"/>
      <c r="D4" s="139"/>
      <c r="E4" s="139"/>
      <c r="F4" s="139"/>
    </row>
    <row r="5" spans="2:6" x14ac:dyDescent="0.2">
      <c r="B5" s="74"/>
      <c r="D5" s="76"/>
      <c r="E5" s="76"/>
      <c r="F5" s="77"/>
    </row>
    <row r="6" spans="2:6" ht="20.25" customHeight="1" x14ac:dyDescent="0.2">
      <c r="B6" s="171" t="s">
        <v>5</v>
      </c>
      <c r="C6" s="171"/>
      <c r="D6" s="171"/>
      <c r="E6" s="171"/>
      <c r="F6" s="171"/>
    </row>
    <row r="7" spans="2:6" ht="14.25" customHeight="1" x14ac:dyDescent="0.2">
      <c r="B7" s="140" t="s">
        <v>96</v>
      </c>
      <c r="C7" s="140"/>
      <c r="D7" s="140"/>
      <c r="E7" s="140"/>
      <c r="F7" s="140"/>
    </row>
    <row r="8" spans="2:6" ht="18" x14ac:dyDescent="0.25">
      <c r="B8" s="138" t="s">
        <v>7</v>
      </c>
      <c r="C8" s="138"/>
      <c r="D8" s="138"/>
      <c r="E8" s="138"/>
      <c r="F8" s="138"/>
    </row>
    <row r="9" spans="2:6" x14ac:dyDescent="0.2">
      <c r="C9" s="80"/>
      <c r="D9" s="80"/>
      <c r="E9" s="80"/>
      <c r="F9" s="81"/>
    </row>
    <row r="10" spans="2:6" ht="14.25" customHeight="1" x14ac:dyDescent="0.2">
      <c r="B10" s="150" t="s">
        <v>8</v>
      </c>
      <c r="C10" s="153" t="s">
        <v>9</v>
      </c>
      <c r="D10" s="153" t="s">
        <v>10</v>
      </c>
      <c r="E10" s="153" t="s">
        <v>11</v>
      </c>
      <c r="F10" s="156" t="s">
        <v>12</v>
      </c>
    </row>
    <row r="11" spans="2:6" x14ac:dyDescent="0.2">
      <c r="B11" s="151"/>
      <c r="C11" s="154"/>
      <c r="D11" s="154"/>
      <c r="E11" s="154"/>
      <c r="F11" s="157"/>
    </row>
    <row r="12" spans="2:6" x14ac:dyDescent="0.2">
      <c r="B12" s="152"/>
      <c r="C12" s="155"/>
      <c r="D12" s="155"/>
      <c r="E12" s="155"/>
      <c r="F12" s="158"/>
    </row>
    <row r="13" spans="2:6" x14ac:dyDescent="0.2">
      <c r="B13" s="82">
        <v>1</v>
      </c>
      <c r="C13" s="83" t="s">
        <v>14</v>
      </c>
      <c r="D13" s="84">
        <v>15004.96357</v>
      </c>
      <c r="E13" s="84">
        <v>59.628500387003015</v>
      </c>
      <c r="F13" s="85">
        <v>90.794561791545377</v>
      </c>
    </row>
    <row r="14" spans="2:6" x14ac:dyDescent="0.2">
      <c r="B14" s="86">
        <v>2</v>
      </c>
      <c r="C14" s="87" t="s">
        <v>87</v>
      </c>
      <c r="D14" s="84">
        <v>3153.13481</v>
      </c>
      <c r="E14" s="84">
        <v>12.530300347697393</v>
      </c>
      <c r="F14" s="85">
        <v>19.079519387571409</v>
      </c>
    </row>
    <row r="15" spans="2:6" x14ac:dyDescent="0.2">
      <c r="B15" s="82">
        <v>3</v>
      </c>
      <c r="C15" s="83" t="s">
        <v>57</v>
      </c>
      <c r="D15" s="84">
        <v>1235.7523100000001</v>
      </c>
      <c r="E15" s="84">
        <v>4.910778806714216</v>
      </c>
      <c r="F15" s="85">
        <v>7.4774982922094457</v>
      </c>
    </row>
    <row r="16" spans="2:6" x14ac:dyDescent="0.2">
      <c r="B16" s="86">
        <v>4</v>
      </c>
      <c r="C16" s="83" t="s">
        <v>18</v>
      </c>
      <c r="D16" s="84">
        <v>907.61308999999994</v>
      </c>
      <c r="E16" s="84">
        <v>3.6067803321107297</v>
      </c>
      <c r="F16" s="85">
        <v>5.4919382108716732</v>
      </c>
    </row>
    <row r="17" spans="1:6" x14ac:dyDescent="0.2">
      <c r="B17" s="82">
        <v>5</v>
      </c>
      <c r="C17" s="87" t="s">
        <v>67</v>
      </c>
      <c r="D17" s="84">
        <v>839.5524200000001</v>
      </c>
      <c r="E17" s="84">
        <v>3.3363127852551875</v>
      </c>
      <c r="F17" s="85">
        <v>5.0801052411306502</v>
      </c>
    </row>
    <row r="18" spans="1:6" x14ac:dyDescent="0.2">
      <c r="B18" s="86">
        <v>6</v>
      </c>
      <c r="C18" s="83" t="s">
        <v>52</v>
      </c>
      <c r="D18" s="84">
        <v>711.75491</v>
      </c>
      <c r="E18" s="84">
        <v>2.8284559124981801</v>
      </c>
      <c r="F18" s="85">
        <v>4.30680653471462</v>
      </c>
    </row>
    <row r="19" spans="1:6" x14ac:dyDescent="0.2">
      <c r="B19" s="82">
        <v>7</v>
      </c>
      <c r="C19" s="87" t="s">
        <v>13</v>
      </c>
      <c r="D19" s="84">
        <v>641.09825999999998</v>
      </c>
      <c r="E19" s="84">
        <v>2.54767215302989</v>
      </c>
      <c r="F19" s="85">
        <v>3.8792653717867194</v>
      </c>
    </row>
    <row r="20" spans="1:6" x14ac:dyDescent="0.2">
      <c r="B20" s="86">
        <v>8</v>
      </c>
      <c r="C20" s="83" t="s">
        <v>16</v>
      </c>
      <c r="D20" s="84">
        <v>556.98117000000002</v>
      </c>
      <c r="E20" s="84">
        <v>2.2133977037638619</v>
      </c>
      <c r="F20" s="85">
        <v>3.3702755105250977</v>
      </c>
    </row>
    <row r="21" spans="1:6" x14ac:dyDescent="0.2">
      <c r="B21" s="82">
        <v>9</v>
      </c>
      <c r="C21" s="87" t="s">
        <v>68</v>
      </c>
      <c r="D21" s="84">
        <v>361.14485999999999</v>
      </c>
      <c r="E21" s="84">
        <v>1.4351601937460852</v>
      </c>
      <c r="F21" s="85">
        <v>2.1852761690489735</v>
      </c>
    </row>
    <row r="22" spans="1:6" x14ac:dyDescent="0.2">
      <c r="B22" s="86">
        <v>10</v>
      </c>
      <c r="C22" s="83" t="s">
        <v>22</v>
      </c>
      <c r="D22" s="84">
        <v>263.91816</v>
      </c>
      <c r="E22" s="84">
        <v>1.0487892244644166</v>
      </c>
      <c r="F22" s="85">
        <v>1.5969604707298173</v>
      </c>
    </row>
    <row r="23" spans="1:6" x14ac:dyDescent="0.2">
      <c r="B23" s="82">
        <v>11</v>
      </c>
      <c r="C23" s="87" t="s">
        <v>59</v>
      </c>
      <c r="D23" s="84">
        <v>260.44896999999997</v>
      </c>
      <c r="E23" s="84">
        <v>1.0350029465909283</v>
      </c>
      <c r="F23" s="85">
        <v>1.5759685113456994</v>
      </c>
    </row>
    <row r="24" spans="1:6" x14ac:dyDescent="0.2">
      <c r="A24" s="88"/>
      <c r="B24" s="86">
        <v>12</v>
      </c>
      <c r="C24" s="83" t="s">
        <v>29</v>
      </c>
      <c r="D24" s="84">
        <v>209.05025000000001</v>
      </c>
      <c r="E24" s="84">
        <v>0.83074862893706314</v>
      </c>
      <c r="F24" s="85">
        <v>1.2649564760764702</v>
      </c>
    </row>
    <row r="25" spans="1:6" x14ac:dyDescent="0.2">
      <c r="B25" s="82">
        <v>13</v>
      </c>
      <c r="C25" s="87" t="s">
        <v>17</v>
      </c>
      <c r="D25" s="84">
        <v>159.40519</v>
      </c>
      <c r="E25" s="84">
        <v>0.63346321297368469</v>
      </c>
      <c r="F25" s="85">
        <v>0.96455578221360738</v>
      </c>
    </row>
    <row r="26" spans="1:6" x14ac:dyDescent="0.2">
      <c r="B26" s="86">
        <v>14</v>
      </c>
      <c r="C26" s="83" t="s">
        <v>81</v>
      </c>
      <c r="D26" s="84">
        <v>111.73411</v>
      </c>
      <c r="E26" s="84">
        <v>0.44402223239629224</v>
      </c>
      <c r="F26" s="85">
        <v>0.67609957913535468</v>
      </c>
    </row>
    <row r="27" spans="1:6" x14ac:dyDescent="0.2">
      <c r="B27" s="82">
        <v>15</v>
      </c>
      <c r="C27" s="87" t="s">
        <v>25</v>
      </c>
      <c r="D27" s="84">
        <v>102.32166000000001</v>
      </c>
      <c r="E27" s="84">
        <v>0.40661792442517686</v>
      </c>
      <c r="F27" s="85">
        <v>0.61914514074914861</v>
      </c>
    </row>
    <row r="28" spans="1:6" x14ac:dyDescent="0.2">
      <c r="A28" s="88"/>
      <c r="B28" s="86">
        <v>16</v>
      </c>
      <c r="C28" s="83" t="s">
        <v>21</v>
      </c>
      <c r="D28" s="84">
        <v>99.825589999999991</v>
      </c>
      <c r="E28" s="84">
        <v>0.39669874599687577</v>
      </c>
      <c r="F28" s="85">
        <v>0.60404149982434596</v>
      </c>
    </row>
    <row r="29" spans="1:6" x14ac:dyDescent="0.2">
      <c r="A29" s="88"/>
      <c r="B29" s="82">
        <v>17</v>
      </c>
      <c r="C29" s="87" t="s">
        <v>36</v>
      </c>
      <c r="D29" s="84">
        <v>79.687929999999994</v>
      </c>
      <c r="E29" s="84">
        <v>0.31667332897393158</v>
      </c>
      <c r="F29" s="85">
        <v>0.48218915365386267</v>
      </c>
    </row>
    <row r="30" spans="1:6" x14ac:dyDescent="0.2">
      <c r="B30" s="86">
        <v>18</v>
      </c>
      <c r="C30" s="83" t="s">
        <v>89</v>
      </c>
      <c r="D30" s="84">
        <v>74.053520000000006</v>
      </c>
      <c r="E30" s="84">
        <v>0.29428264356518768</v>
      </c>
      <c r="F30" s="85">
        <v>0.44809551627064975</v>
      </c>
    </row>
    <row r="31" spans="1:6" x14ac:dyDescent="0.2">
      <c r="A31" s="88"/>
      <c r="B31" s="82">
        <v>19</v>
      </c>
      <c r="C31" s="87" t="s">
        <v>23</v>
      </c>
      <c r="D31" s="84">
        <v>73.499279999999999</v>
      </c>
      <c r="E31" s="84">
        <v>0.29208013904724484</v>
      </c>
      <c r="F31" s="85">
        <v>0.44474182749342694</v>
      </c>
    </row>
    <row r="32" spans="1:6" x14ac:dyDescent="0.2">
      <c r="B32" s="86">
        <v>20</v>
      </c>
      <c r="C32" s="83" t="s">
        <v>49</v>
      </c>
      <c r="D32" s="84">
        <v>69.822699999999998</v>
      </c>
      <c r="E32" s="84">
        <v>0.27746971024279504</v>
      </c>
      <c r="F32" s="85">
        <v>0.42249495775367185</v>
      </c>
    </row>
    <row r="33" spans="1:6" x14ac:dyDescent="0.2">
      <c r="A33" s="88"/>
      <c r="B33" s="82">
        <v>21</v>
      </c>
      <c r="C33" s="87" t="s">
        <v>88</v>
      </c>
      <c r="D33" s="84">
        <v>35.876719999999999</v>
      </c>
      <c r="E33" s="84">
        <v>0.14257115669920942</v>
      </c>
      <c r="F33" s="85">
        <v>0.21708890233033551</v>
      </c>
    </row>
    <row r="34" spans="1:6" x14ac:dyDescent="0.2">
      <c r="B34" s="86">
        <v>22</v>
      </c>
      <c r="C34" s="83" t="s">
        <v>24</v>
      </c>
      <c r="D34" s="84">
        <v>34.99747</v>
      </c>
      <c r="E34" s="84">
        <v>0.13907708897150803</v>
      </c>
      <c r="F34" s="85">
        <v>0.21176858828340067</v>
      </c>
    </row>
    <row r="35" spans="1:6" x14ac:dyDescent="0.2">
      <c r="B35" s="82">
        <v>23</v>
      </c>
      <c r="C35" s="87" t="s">
        <v>27</v>
      </c>
      <c r="D35" s="84">
        <v>30.429740000000002</v>
      </c>
      <c r="E35" s="84">
        <v>0.12092530281074193</v>
      </c>
      <c r="F35" s="85">
        <v>0.18412939797165134</v>
      </c>
    </row>
    <row r="36" spans="1:6" x14ac:dyDescent="0.2">
      <c r="B36" s="86">
        <v>24</v>
      </c>
      <c r="C36" s="83" t="s">
        <v>90</v>
      </c>
      <c r="D36" s="84">
        <v>26.347360000000002</v>
      </c>
      <c r="E36" s="84">
        <v>0.10470225793134051</v>
      </c>
      <c r="F36" s="85">
        <v>0.159427045217684</v>
      </c>
    </row>
    <row r="37" spans="1:6" x14ac:dyDescent="0.2">
      <c r="B37" s="82">
        <v>25</v>
      </c>
      <c r="C37" s="87" t="s">
        <v>33</v>
      </c>
      <c r="D37" s="84">
        <v>20.675740000000001</v>
      </c>
      <c r="E37" s="84">
        <v>8.216370302001165E-2</v>
      </c>
      <c r="F37" s="85">
        <v>0.12510825129686914</v>
      </c>
    </row>
    <row r="38" spans="1:6" x14ac:dyDescent="0.2">
      <c r="B38" s="86">
        <v>26</v>
      </c>
      <c r="C38" s="83" t="s">
        <v>26</v>
      </c>
      <c r="D38" s="84">
        <v>20.449450000000002</v>
      </c>
      <c r="E38" s="84">
        <v>8.1264445031838162E-2</v>
      </c>
      <c r="F38" s="85">
        <v>0.12373897763672598</v>
      </c>
    </row>
    <row r="39" spans="1:6" x14ac:dyDescent="0.2">
      <c r="B39" s="82">
        <v>27</v>
      </c>
      <c r="C39" s="87" t="s">
        <v>28</v>
      </c>
      <c r="D39" s="84">
        <v>19.733700000000002</v>
      </c>
      <c r="E39" s="84">
        <v>7.8420112957795177E-2</v>
      </c>
      <c r="F39" s="85">
        <v>0.11940799693829708</v>
      </c>
    </row>
    <row r="40" spans="1:6" x14ac:dyDescent="0.2">
      <c r="B40" s="86">
        <v>28</v>
      </c>
      <c r="C40" s="83" t="s">
        <v>19</v>
      </c>
      <c r="D40" s="84">
        <v>18.781320000000001</v>
      </c>
      <c r="E40" s="84">
        <v>7.463543257962256E-2</v>
      </c>
      <c r="F40" s="85">
        <v>0.11364517556551369</v>
      </c>
    </row>
    <row r="41" spans="1:6" x14ac:dyDescent="0.2">
      <c r="B41" s="82">
        <v>29</v>
      </c>
      <c r="C41" s="87" t="s">
        <v>31</v>
      </c>
      <c r="D41" s="84">
        <v>14.3584</v>
      </c>
      <c r="E41" s="84">
        <v>5.7059109538160922E-2</v>
      </c>
      <c r="F41" s="85">
        <v>8.6882226001147519E-2</v>
      </c>
    </row>
    <row r="42" spans="1:6" x14ac:dyDescent="0.2">
      <c r="B42" s="86">
        <v>30</v>
      </c>
      <c r="C42" s="87" t="s">
        <v>32</v>
      </c>
      <c r="D42" s="84">
        <v>13.225059999999999</v>
      </c>
      <c r="E42" s="84">
        <v>5.2555308891572214E-2</v>
      </c>
      <c r="F42" s="85">
        <v>8.0024421369981044E-2</v>
      </c>
    </row>
    <row r="43" spans="1:6" x14ac:dyDescent="0.2">
      <c r="B43" s="86">
        <v>31</v>
      </c>
      <c r="C43" s="87" t="s">
        <v>30</v>
      </c>
      <c r="D43" s="84">
        <v>9.3349899999999995</v>
      </c>
      <c r="E43" s="84">
        <v>3.7096488254097726E-2</v>
      </c>
      <c r="F43" s="85">
        <v>5.6485730366785433E-2</v>
      </c>
    </row>
    <row r="44" spans="1:6" x14ac:dyDescent="0.2">
      <c r="B44" s="86">
        <v>32</v>
      </c>
      <c r="C44" s="87" t="s">
        <v>35</v>
      </c>
      <c r="D44" s="84">
        <v>2.3760300000000001</v>
      </c>
      <c r="E44" s="84">
        <v>9.4421492670462241E-3</v>
      </c>
      <c r="F44" s="85">
        <v>1.4377282666975884E-2</v>
      </c>
    </row>
    <row r="45" spans="1:6" x14ac:dyDescent="0.2">
      <c r="B45" s="86">
        <v>33</v>
      </c>
      <c r="C45" s="87" t="s">
        <v>34</v>
      </c>
      <c r="D45" s="84">
        <v>1.7291700000000001</v>
      </c>
      <c r="E45" s="84">
        <v>6.8715804295814108E-3</v>
      </c>
      <c r="F45" s="85">
        <v>1.0463153187987816E-2</v>
      </c>
    </row>
    <row r="46" spans="1:6" x14ac:dyDescent="0.2">
      <c r="B46" s="86">
        <v>34</v>
      </c>
      <c r="C46" s="87" t="s">
        <v>91</v>
      </c>
      <c r="D46" s="84">
        <v>2.14E-3</v>
      </c>
      <c r="E46" s="84">
        <v>8.5041853139391836E-6</v>
      </c>
      <c r="F46" s="85">
        <v>1.2949072573716826E-5</v>
      </c>
    </row>
    <row r="47" spans="1:6" x14ac:dyDescent="0.2">
      <c r="B47" s="86">
        <v>35</v>
      </c>
      <c r="C47" s="87" t="s">
        <v>37</v>
      </c>
      <c r="D47" s="84">
        <v>0</v>
      </c>
      <c r="E47" s="84">
        <v>0</v>
      </c>
      <c r="F47" s="85">
        <v>0</v>
      </c>
    </row>
    <row r="48" spans="1:6" x14ac:dyDescent="0.2">
      <c r="B48" s="86">
        <v>36</v>
      </c>
      <c r="C48" s="87" t="s">
        <v>38</v>
      </c>
      <c r="D48" s="84">
        <v>0</v>
      </c>
      <c r="E48" s="84">
        <v>0</v>
      </c>
      <c r="F48" s="85">
        <v>0</v>
      </c>
    </row>
    <row r="49" spans="2:6" x14ac:dyDescent="0.2">
      <c r="B49" s="86">
        <v>37</v>
      </c>
      <c r="C49" s="87" t="s">
        <v>42</v>
      </c>
      <c r="D49" s="84">
        <v>0</v>
      </c>
      <c r="E49" s="84">
        <v>0</v>
      </c>
      <c r="F49" s="85">
        <v>0</v>
      </c>
    </row>
    <row r="50" spans="2:6" x14ac:dyDescent="0.2">
      <c r="B50" s="86">
        <v>38</v>
      </c>
      <c r="C50" s="87" t="s">
        <v>40</v>
      </c>
      <c r="D50" s="84">
        <v>0</v>
      </c>
      <c r="E50" s="84">
        <v>0</v>
      </c>
      <c r="F50" s="85">
        <v>0</v>
      </c>
    </row>
    <row r="51" spans="2:6" x14ac:dyDescent="0.2">
      <c r="B51" s="86">
        <v>39</v>
      </c>
      <c r="C51" s="87" t="s">
        <v>41</v>
      </c>
      <c r="D51" s="84">
        <v>0</v>
      </c>
      <c r="E51" s="84">
        <v>0</v>
      </c>
      <c r="F51" s="85">
        <v>0</v>
      </c>
    </row>
    <row r="52" spans="2:6" x14ac:dyDescent="0.2">
      <c r="B52" s="86"/>
      <c r="C52" s="87"/>
      <c r="D52" s="84"/>
      <c r="E52" s="84"/>
      <c r="F52" s="85"/>
    </row>
    <row r="53" spans="2:6" ht="25.5" x14ac:dyDescent="0.2">
      <c r="B53" s="89"/>
      <c r="C53" s="90" t="s">
        <v>43</v>
      </c>
      <c r="D53" s="91">
        <v>25164.08005</v>
      </c>
      <c r="E53" s="91">
        <v>99.99311991538508</v>
      </c>
      <c r="F53" s="92">
        <v>152.25657942029534</v>
      </c>
    </row>
    <row r="54" spans="2:6" ht="14.25" customHeight="1" x14ac:dyDescent="0.2">
      <c r="B54" s="159" t="s">
        <v>8</v>
      </c>
      <c r="C54" s="162" t="s">
        <v>44</v>
      </c>
      <c r="D54" s="162" t="s">
        <v>45</v>
      </c>
      <c r="E54" s="162" t="s">
        <v>46</v>
      </c>
      <c r="F54" s="165" t="s">
        <v>12</v>
      </c>
    </row>
    <row r="55" spans="2:6" x14ac:dyDescent="0.2">
      <c r="B55" s="160"/>
      <c r="C55" s="163"/>
      <c r="D55" s="163"/>
      <c r="E55" s="163"/>
      <c r="F55" s="166"/>
    </row>
    <row r="56" spans="2:6" x14ac:dyDescent="0.2">
      <c r="B56" s="161"/>
      <c r="C56" s="164"/>
      <c r="D56" s="164"/>
      <c r="E56" s="164"/>
      <c r="F56" s="167"/>
    </row>
    <row r="57" spans="2:6" x14ac:dyDescent="0.2">
      <c r="B57" s="82">
        <v>40</v>
      </c>
      <c r="C57" s="87" t="s">
        <v>39</v>
      </c>
      <c r="D57" s="84">
        <v>-14.670350000000001</v>
      </c>
      <c r="E57" s="84">
        <v>-0.169838964018243</v>
      </c>
      <c r="F57" s="93">
        <v>-8.8769825622348905E-2</v>
      </c>
    </row>
    <row r="58" spans="2:6" x14ac:dyDescent="0.2">
      <c r="B58" s="82">
        <v>41</v>
      </c>
      <c r="C58" s="87" t="s">
        <v>92</v>
      </c>
      <c r="D58" s="84">
        <v>-47.821330000000003</v>
      </c>
      <c r="E58" s="84">
        <v>-0.55362858726441588</v>
      </c>
      <c r="F58" s="93">
        <v>-0.28936536109423444</v>
      </c>
    </row>
    <row r="59" spans="2:6" x14ac:dyDescent="0.2">
      <c r="B59" s="82">
        <v>42</v>
      </c>
      <c r="C59" s="87" t="s">
        <v>53</v>
      </c>
      <c r="D59" s="84">
        <v>-101.33124000000001</v>
      </c>
      <c r="E59" s="84">
        <v>-1.1731139900741254</v>
      </c>
      <c r="F59" s="93">
        <v>-0.61315214053491474</v>
      </c>
    </row>
    <row r="60" spans="2:6" x14ac:dyDescent="0.2">
      <c r="B60" s="82">
        <v>43</v>
      </c>
      <c r="C60" s="87" t="s">
        <v>47</v>
      </c>
      <c r="D60" s="84">
        <v>-119.04357</v>
      </c>
      <c r="E60" s="84">
        <v>-1.3781700233350391</v>
      </c>
      <c r="F60" s="93">
        <v>-0.72032889129174726</v>
      </c>
    </row>
    <row r="61" spans="2:6" x14ac:dyDescent="0.2">
      <c r="B61" s="82">
        <v>44</v>
      </c>
      <c r="C61" s="87" t="s">
        <v>50</v>
      </c>
      <c r="D61" s="84">
        <v>-163.79682</v>
      </c>
      <c r="E61" s="84">
        <v>-1.896279381083793</v>
      </c>
      <c r="F61" s="93">
        <v>-0.99112939697384661</v>
      </c>
    </row>
    <row r="62" spans="2:6" x14ac:dyDescent="0.2">
      <c r="B62" s="82">
        <v>45</v>
      </c>
      <c r="C62" s="87" t="s">
        <v>20</v>
      </c>
      <c r="D62" s="84">
        <v>-321.97699</v>
      </c>
      <c r="E62" s="84">
        <v>-3.727534681811421</v>
      </c>
      <c r="F62" s="93">
        <v>-1.9482726217649051</v>
      </c>
    </row>
    <row r="63" spans="2:6" x14ac:dyDescent="0.2">
      <c r="B63" s="82">
        <v>46</v>
      </c>
      <c r="C63" s="87" t="s">
        <v>55</v>
      </c>
      <c r="D63" s="84">
        <v>-356.06331</v>
      </c>
      <c r="E63" s="84">
        <v>-4.1221527567717544</v>
      </c>
      <c r="F63" s="93">
        <v>-2.1545278701064636</v>
      </c>
    </row>
    <row r="64" spans="2:6" x14ac:dyDescent="0.2">
      <c r="B64" s="82">
        <v>47</v>
      </c>
      <c r="C64" s="87" t="s">
        <v>54</v>
      </c>
      <c r="D64" s="84">
        <v>-466.81612000000001</v>
      </c>
      <c r="E64" s="84">
        <v>-5.4043404695740591</v>
      </c>
      <c r="F64" s="93">
        <v>-2.8246896338602352</v>
      </c>
    </row>
    <row r="65" spans="1:6" x14ac:dyDescent="0.2">
      <c r="B65" s="82">
        <v>48</v>
      </c>
      <c r="C65" s="87" t="s">
        <v>56</v>
      </c>
      <c r="D65" s="84">
        <v>-1555.8052600000001</v>
      </c>
      <c r="E65" s="84">
        <v>-18.011591650678625</v>
      </c>
      <c r="F65" s="93">
        <v>-9.4141286085562506</v>
      </c>
    </row>
    <row r="66" spans="1:6" x14ac:dyDescent="0.2">
      <c r="B66" s="82">
        <v>49</v>
      </c>
      <c r="C66" s="87" t="s">
        <v>51</v>
      </c>
      <c r="D66" s="84">
        <v>-1976.8969399999999</v>
      </c>
      <c r="E66" s="84">
        <v>-22.88657927455273</v>
      </c>
      <c r="F66" s="93">
        <v>-11.96214109664426</v>
      </c>
    </row>
    <row r="67" spans="1:6" x14ac:dyDescent="0.2">
      <c r="B67" s="82">
        <v>50</v>
      </c>
      <c r="C67" s="87" t="s">
        <v>58</v>
      </c>
      <c r="D67" s="84">
        <v>-3513.5780499999996</v>
      </c>
      <c r="E67" s="84">
        <v>-40.676770220835792</v>
      </c>
      <c r="F67" s="93">
        <v>-21.26055007610675</v>
      </c>
    </row>
    <row r="68" spans="1:6" ht="25.5" x14ac:dyDescent="0.2">
      <c r="B68" s="94"/>
      <c r="C68" s="90" t="s">
        <v>60</v>
      </c>
      <c r="D68" s="91">
        <v>-8637.7999799999998</v>
      </c>
      <c r="E68" s="91">
        <v>-100</v>
      </c>
      <c r="F68" s="95">
        <v>52.267055522555957</v>
      </c>
    </row>
    <row r="69" spans="1:6" ht="25.5" x14ac:dyDescent="0.2">
      <c r="B69" s="89"/>
      <c r="C69" s="90" t="s">
        <v>61</v>
      </c>
      <c r="D69" s="91">
        <v>16526.280070000001</v>
      </c>
      <c r="E69" s="91"/>
      <c r="F69" s="96">
        <v>99.989523897739389</v>
      </c>
    </row>
    <row r="70" spans="1:6" ht="15" x14ac:dyDescent="0.25">
      <c r="B70" s="97" t="s">
        <v>62</v>
      </c>
      <c r="C70" s="98"/>
      <c r="D70" s="98"/>
      <c r="E70" s="98"/>
      <c r="F70" s="99" t="s">
        <v>97</v>
      </c>
    </row>
    <row r="71" spans="1:6" ht="3.75" customHeight="1" x14ac:dyDescent="0.25">
      <c r="B71" s="100"/>
      <c r="C71" s="101"/>
      <c r="D71" s="101"/>
      <c r="E71" s="102"/>
      <c r="F71" s="103"/>
    </row>
    <row r="72" spans="1:6" ht="20.100000000000001" customHeight="1" x14ac:dyDescent="0.25">
      <c r="A72" s="76"/>
      <c r="B72" s="141" t="s">
        <v>94</v>
      </c>
      <c r="C72" s="142"/>
      <c r="D72" s="142"/>
      <c r="E72" s="142"/>
      <c r="F72" s="143"/>
    </row>
    <row r="73" spans="1:6" ht="39" customHeight="1" x14ac:dyDescent="0.25">
      <c r="B73" s="144" t="s">
        <v>95</v>
      </c>
      <c r="C73" s="145"/>
      <c r="D73" s="145"/>
      <c r="E73" s="145"/>
      <c r="F73" s="146"/>
    </row>
    <row r="74" spans="1:6" ht="30.75" customHeight="1" x14ac:dyDescent="0.25">
      <c r="B74" s="104"/>
      <c r="C74" s="104"/>
      <c r="D74" s="104"/>
      <c r="E74" s="104"/>
      <c r="F74" s="104"/>
    </row>
    <row r="75" spans="1:6" ht="15.75" x14ac:dyDescent="0.25">
      <c r="B75" s="147" t="s">
        <v>65</v>
      </c>
      <c r="C75" s="148"/>
      <c r="D75" s="148"/>
      <c r="E75" s="148"/>
      <c r="F75" s="149"/>
    </row>
    <row r="90" spans="4:5" x14ac:dyDescent="0.2">
      <c r="E90" s="105"/>
    </row>
    <row r="93" spans="4:5" x14ac:dyDescent="0.2">
      <c r="D93" s="36"/>
    </row>
    <row r="94" spans="4:5" x14ac:dyDescent="0.2">
      <c r="D94" s="36"/>
    </row>
    <row r="95" spans="4:5" x14ac:dyDescent="0.2">
      <c r="D95" s="107"/>
    </row>
  </sheetData>
  <mergeCells count="20">
    <mergeCell ref="B8:F8"/>
    <mergeCell ref="B6:F6"/>
    <mergeCell ref="B1:F1"/>
    <mergeCell ref="B2:F2"/>
    <mergeCell ref="B3:F3"/>
    <mergeCell ref="B4:F4"/>
    <mergeCell ref="B7:F7"/>
    <mergeCell ref="B72:F72"/>
    <mergeCell ref="B73:F73"/>
    <mergeCell ref="B75:F75"/>
    <mergeCell ref="B10:B12"/>
    <mergeCell ref="C10:C12"/>
    <mergeCell ref="D10:D12"/>
    <mergeCell ref="E10:E12"/>
    <mergeCell ref="F10:F12"/>
    <mergeCell ref="B54:B56"/>
    <mergeCell ref="C54:C56"/>
    <mergeCell ref="D54:D56"/>
    <mergeCell ref="E54:E56"/>
    <mergeCell ref="F54:F56"/>
  </mergeCells>
  <printOptions horizontalCentered="1"/>
  <pageMargins left="0.23622047244094491" right="0.23622047244094491" top="0.74803149606299213" bottom="0.74803149606299213" header="0.31496062992125984" footer="0.31496062992125984"/>
  <pageSetup scale="61" orientation="portrait" r:id="rId1"/>
  <rowBreaks count="1" manualBreakCount="1">
    <brk id="75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zoomScaleNormal="100" workbookViewId="0">
      <selection activeCell="B7" sqref="B7:F7"/>
    </sheetView>
  </sheetViews>
  <sheetFormatPr baseColWidth="10" defaultRowHeight="14.25" x14ac:dyDescent="0.2"/>
  <cols>
    <col min="1" max="1" width="1.5703125" style="75" customWidth="1"/>
    <col min="2" max="2" width="7.28515625" style="75" customWidth="1"/>
    <col min="3" max="3" width="38" style="75" customWidth="1"/>
    <col min="4" max="4" width="30.140625" style="75" customWidth="1"/>
    <col min="5" max="5" width="28" style="75" customWidth="1"/>
    <col min="6" max="6" width="26" style="106" customWidth="1"/>
    <col min="7" max="16384" width="11.42578125" style="73"/>
  </cols>
  <sheetData>
    <row r="1" spans="2:6" x14ac:dyDescent="0.2">
      <c r="B1" s="139" t="s">
        <v>0</v>
      </c>
      <c r="C1" s="139"/>
      <c r="D1" s="139"/>
      <c r="E1" s="139"/>
      <c r="F1" s="139"/>
    </row>
    <row r="2" spans="2:6" x14ac:dyDescent="0.2">
      <c r="B2" s="139" t="s">
        <v>1</v>
      </c>
      <c r="C2" s="139"/>
      <c r="D2" s="139"/>
      <c r="E2" s="139"/>
      <c r="F2" s="139" t="s">
        <v>2</v>
      </c>
    </row>
    <row r="3" spans="2:6" x14ac:dyDescent="0.2">
      <c r="B3" s="139" t="s">
        <v>3</v>
      </c>
      <c r="C3" s="139"/>
      <c r="D3" s="139"/>
      <c r="E3" s="139"/>
      <c r="F3" s="139"/>
    </row>
    <row r="4" spans="2:6" x14ac:dyDescent="0.2">
      <c r="B4" s="139" t="s">
        <v>4</v>
      </c>
      <c r="C4" s="139"/>
      <c r="D4" s="139"/>
      <c r="E4" s="139"/>
      <c r="F4" s="139"/>
    </row>
    <row r="5" spans="2:6" x14ac:dyDescent="0.2">
      <c r="B5" s="74"/>
      <c r="D5" s="76"/>
      <c r="E5" s="76"/>
      <c r="F5" s="77"/>
    </row>
    <row r="6" spans="2:6" ht="20.25" x14ac:dyDescent="0.2">
      <c r="B6" s="78" t="s">
        <v>5</v>
      </c>
      <c r="C6" s="78"/>
      <c r="D6" s="78"/>
      <c r="E6" s="78"/>
      <c r="F6" s="79"/>
    </row>
    <row r="7" spans="2:6" x14ac:dyDescent="0.2">
      <c r="B7" s="140" t="s">
        <v>86</v>
      </c>
      <c r="C7" s="140"/>
      <c r="D7" s="140"/>
      <c r="E7" s="140"/>
      <c r="F7" s="140"/>
    </row>
    <row r="8" spans="2:6" ht="18" x14ac:dyDescent="0.25">
      <c r="B8" s="138" t="s">
        <v>7</v>
      </c>
      <c r="C8" s="138"/>
      <c r="D8" s="138"/>
      <c r="E8" s="138"/>
      <c r="F8" s="138"/>
    </row>
    <row r="9" spans="2:6" x14ac:dyDescent="0.2">
      <c r="C9" s="80"/>
      <c r="D9" s="80"/>
      <c r="E9" s="80"/>
      <c r="F9" s="81"/>
    </row>
    <row r="10" spans="2:6" x14ac:dyDescent="0.2">
      <c r="B10" s="150" t="s">
        <v>8</v>
      </c>
      <c r="C10" s="153" t="s">
        <v>9</v>
      </c>
      <c r="D10" s="153" t="s">
        <v>10</v>
      </c>
      <c r="E10" s="153" t="s">
        <v>11</v>
      </c>
      <c r="F10" s="156" t="s">
        <v>12</v>
      </c>
    </row>
    <row r="11" spans="2:6" x14ac:dyDescent="0.2">
      <c r="B11" s="151"/>
      <c r="C11" s="154"/>
      <c r="D11" s="154"/>
      <c r="E11" s="154"/>
      <c r="F11" s="157"/>
    </row>
    <row r="12" spans="2:6" x14ac:dyDescent="0.2">
      <c r="B12" s="152"/>
      <c r="C12" s="155"/>
      <c r="D12" s="155"/>
      <c r="E12" s="155"/>
      <c r="F12" s="158"/>
    </row>
    <row r="13" spans="2:6" x14ac:dyDescent="0.2">
      <c r="B13" s="82">
        <v>1</v>
      </c>
      <c r="C13" s="83" t="s">
        <v>29</v>
      </c>
      <c r="D13" s="84">
        <v>4134.4682300000004</v>
      </c>
      <c r="E13" s="84">
        <v>37.824249682680744</v>
      </c>
      <c r="F13" s="85">
        <v>173.94188177802437</v>
      </c>
    </row>
    <row r="14" spans="2:6" x14ac:dyDescent="0.2">
      <c r="B14" s="86">
        <v>2</v>
      </c>
      <c r="C14" s="87" t="s">
        <v>87</v>
      </c>
      <c r="D14" s="84">
        <v>1745.5514099999998</v>
      </c>
      <c r="E14" s="84">
        <v>15.969205395441003</v>
      </c>
      <c r="F14" s="85">
        <v>73.437375765173968</v>
      </c>
    </row>
    <row r="15" spans="2:6" x14ac:dyDescent="0.2">
      <c r="B15" s="82">
        <v>3</v>
      </c>
      <c r="C15" s="83" t="s">
        <v>18</v>
      </c>
      <c r="D15" s="84">
        <v>1055.6866699999998</v>
      </c>
      <c r="E15" s="84">
        <v>9.6579666286993771</v>
      </c>
      <c r="F15" s="85">
        <v>44.413964682412413</v>
      </c>
    </row>
    <row r="16" spans="2:6" x14ac:dyDescent="0.2">
      <c r="B16" s="86">
        <v>4</v>
      </c>
      <c r="C16" s="83" t="s">
        <v>67</v>
      </c>
      <c r="D16" s="84">
        <v>508.36615999999998</v>
      </c>
      <c r="E16" s="84">
        <v>4.6507960628507785</v>
      </c>
      <c r="F16" s="85">
        <v>21.387554960766554</v>
      </c>
    </row>
    <row r="17" spans="1:6" x14ac:dyDescent="0.2">
      <c r="B17" s="82">
        <v>5</v>
      </c>
      <c r="C17" s="87" t="s">
        <v>57</v>
      </c>
      <c r="D17" s="84">
        <v>484.56503999999995</v>
      </c>
      <c r="E17" s="84">
        <v>4.4330511303646372</v>
      </c>
      <c r="F17" s="85">
        <v>20.386214190704674</v>
      </c>
    </row>
    <row r="18" spans="1:6" x14ac:dyDescent="0.2">
      <c r="B18" s="86">
        <v>6</v>
      </c>
      <c r="C18" s="83" t="s">
        <v>16</v>
      </c>
      <c r="D18" s="84">
        <v>446.72841</v>
      </c>
      <c r="E18" s="84">
        <v>4.0869021069214915</v>
      </c>
      <c r="F18" s="85">
        <v>18.794383208769943</v>
      </c>
    </row>
    <row r="19" spans="1:6" x14ac:dyDescent="0.2">
      <c r="B19" s="82">
        <v>7</v>
      </c>
      <c r="C19" s="87" t="s">
        <v>22</v>
      </c>
      <c r="D19" s="84">
        <v>431.09878000000003</v>
      </c>
      <c r="E19" s="84">
        <v>3.9439141832803624</v>
      </c>
      <c r="F19" s="85">
        <v>18.136826516480582</v>
      </c>
    </row>
    <row r="20" spans="1:6" x14ac:dyDescent="0.2">
      <c r="B20" s="86">
        <v>8</v>
      </c>
      <c r="C20" s="83" t="s">
        <v>14</v>
      </c>
      <c r="D20" s="84">
        <v>362.51940000000002</v>
      </c>
      <c r="E20" s="84">
        <v>3.3165146126701792</v>
      </c>
      <c r="F20" s="85">
        <v>15.251612325738037</v>
      </c>
    </row>
    <row r="21" spans="1:6" x14ac:dyDescent="0.2">
      <c r="B21" s="82">
        <v>9</v>
      </c>
      <c r="C21" s="87" t="s">
        <v>52</v>
      </c>
      <c r="D21" s="84">
        <v>320.27719999999999</v>
      </c>
      <c r="E21" s="84">
        <v>2.9300611606029623</v>
      </c>
      <c r="F21" s="85">
        <v>13.474433895600804</v>
      </c>
    </row>
    <row r="22" spans="1:6" x14ac:dyDescent="0.2">
      <c r="B22" s="86">
        <v>10</v>
      </c>
      <c r="C22" s="83" t="s">
        <v>13</v>
      </c>
      <c r="D22" s="84">
        <v>304.55079999999998</v>
      </c>
      <c r="E22" s="84">
        <v>2.786187935046768</v>
      </c>
      <c r="F22" s="85">
        <v>12.812805976986002</v>
      </c>
    </row>
    <row r="23" spans="1:6" x14ac:dyDescent="0.2">
      <c r="B23" s="82">
        <v>11</v>
      </c>
      <c r="C23" s="87" t="s">
        <v>17</v>
      </c>
      <c r="D23" s="84">
        <v>136.05847</v>
      </c>
      <c r="E23" s="84">
        <v>1.244733120303485</v>
      </c>
      <c r="F23" s="85">
        <v>5.724137902890325</v>
      </c>
    </row>
    <row r="24" spans="1:6" x14ac:dyDescent="0.2">
      <c r="A24" s="88"/>
      <c r="B24" s="86">
        <v>12</v>
      </c>
      <c r="C24" s="83" t="s">
        <v>20</v>
      </c>
      <c r="D24" s="84">
        <v>135.12467000000001</v>
      </c>
      <c r="E24" s="84">
        <v>1.236190235852856</v>
      </c>
      <c r="F24" s="85">
        <v>5.6848518520202909</v>
      </c>
    </row>
    <row r="25" spans="1:6" x14ac:dyDescent="0.2">
      <c r="B25" s="82">
        <v>13</v>
      </c>
      <c r="C25" s="87" t="s">
        <v>68</v>
      </c>
      <c r="D25" s="84">
        <v>116.07236999999999</v>
      </c>
      <c r="E25" s="84">
        <v>1.0618899601849161</v>
      </c>
      <c r="F25" s="85">
        <v>4.8832994564418506</v>
      </c>
    </row>
    <row r="26" spans="1:6" x14ac:dyDescent="0.2">
      <c r="B26" s="86">
        <v>14</v>
      </c>
      <c r="C26" s="83" t="s">
        <v>81</v>
      </c>
      <c r="D26" s="84">
        <v>103.44525</v>
      </c>
      <c r="E26" s="84">
        <v>0.9463705479936243</v>
      </c>
      <c r="F26" s="85">
        <v>4.3520618481081357</v>
      </c>
    </row>
    <row r="27" spans="1:6" x14ac:dyDescent="0.2">
      <c r="B27" s="82">
        <v>15</v>
      </c>
      <c r="C27" s="87" t="s">
        <v>49</v>
      </c>
      <c r="D27" s="84">
        <v>89.106449999999995</v>
      </c>
      <c r="E27" s="84">
        <v>0.81519180355082987</v>
      </c>
      <c r="F27" s="85">
        <v>3.7488118735790694</v>
      </c>
    </row>
    <row r="28" spans="1:6" x14ac:dyDescent="0.2">
      <c r="A28" s="88"/>
      <c r="B28" s="86">
        <v>16</v>
      </c>
      <c r="C28" s="83" t="s">
        <v>21</v>
      </c>
      <c r="D28" s="84">
        <v>79.860470000000007</v>
      </c>
      <c r="E28" s="84">
        <v>0.73060480550753559</v>
      </c>
      <c r="F28" s="85">
        <v>3.3598227531857128</v>
      </c>
    </row>
    <row r="29" spans="1:6" x14ac:dyDescent="0.2">
      <c r="A29" s="88"/>
      <c r="B29" s="82">
        <v>17</v>
      </c>
      <c r="C29" s="87" t="s">
        <v>88</v>
      </c>
      <c r="D29" s="84">
        <v>71.101839999999996</v>
      </c>
      <c r="E29" s="84">
        <v>0.65047633684635098</v>
      </c>
      <c r="F29" s="85">
        <v>2.9913370134857709</v>
      </c>
    </row>
    <row r="30" spans="1:6" x14ac:dyDescent="0.2">
      <c r="B30" s="86">
        <v>18</v>
      </c>
      <c r="C30" s="83" t="s">
        <v>89</v>
      </c>
      <c r="D30" s="84">
        <v>62.386209999999998</v>
      </c>
      <c r="E30" s="84">
        <v>0.57074125438282886</v>
      </c>
      <c r="F30" s="85">
        <v>2.624660333742364</v>
      </c>
    </row>
    <row r="31" spans="1:6" x14ac:dyDescent="0.2">
      <c r="A31" s="88"/>
      <c r="B31" s="82">
        <v>19</v>
      </c>
      <c r="C31" s="87" t="s">
        <v>25</v>
      </c>
      <c r="D31" s="84">
        <v>62.221620000000001</v>
      </c>
      <c r="E31" s="84">
        <v>0.56923550009740465</v>
      </c>
      <c r="F31" s="85">
        <v>2.6177358412250165</v>
      </c>
    </row>
    <row r="32" spans="1:6" x14ac:dyDescent="0.2">
      <c r="B32" s="86">
        <v>20</v>
      </c>
      <c r="C32" s="83" t="s">
        <v>23</v>
      </c>
      <c r="D32" s="84">
        <v>58.799419999999998</v>
      </c>
      <c r="E32" s="84">
        <v>0.53792744787322055</v>
      </c>
      <c r="F32" s="85">
        <v>2.4737599113819773</v>
      </c>
    </row>
    <row r="33" spans="1:6" x14ac:dyDescent="0.2">
      <c r="A33" s="88"/>
      <c r="B33" s="82">
        <v>21</v>
      </c>
      <c r="C33" s="87" t="s">
        <v>19</v>
      </c>
      <c r="D33" s="84">
        <v>46.203989999999997</v>
      </c>
      <c r="E33" s="84">
        <v>0.42269795216108941</v>
      </c>
      <c r="F33" s="85">
        <v>1.9438555381650662</v>
      </c>
    </row>
    <row r="34" spans="1:6" x14ac:dyDescent="0.2">
      <c r="B34" s="86">
        <v>22</v>
      </c>
      <c r="C34" s="83" t="s">
        <v>28</v>
      </c>
      <c r="D34" s="84">
        <v>35.196010000000001</v>
      </c>
      <c r="E34" s="84">
        <v>0.32199126852986559</v>
      </c>
      <c r="F34" s="85">
        <v>1.4807370307155954</v>
      </c>
    </row>
    <row r="35" spans="1:6" x14ac:dyDescent="0.2">
      <c r="B35" s="82">
        <v>23</v>
      </c>
      <c r="C35" s="87" t="s">
        <v>27</v>
      </c>
      <c r="D35" s="84">
        <v>26.628</v>
      </c>
      <c r="E35" s="84">
        <v>0.24360669003143429</v>
      </c>
      <c r="F35" s="85">
        <v>1.120270895874131</v>
      </c>
    </row>
    <row r="36" spans="1:6" x14ac:dyDescent="0.2">
      <c r="B36" s="86">
        <v>24</v>
      </c>
      <c r="C36" s="83" t="s">
        <v>90</v>
      </c>
      <c r="D36" s="84">
        <v>22.887880000000003</v>
      </c>
      <c r="E36" s="84">
        <v>0.20939014152909211</v>
      </c>
      <c r="F36" s="85">
        <v>0.96291970227803847</v>
      </c>
    </row>
    <row r="37" spans="1:6" x14ac:dyDescent="0.2">
      <c r="B37" s="82">
        <v>25</v>
      </c>
      <c r="C37" s="87" t="s">
        <v>24</v>
      </c>
      <c r="D37" s="84">
        <v>20.496179999999999</v>
      </c>
      <c r="E37" s="84">
        <v>0.18750963527446607</v>
      </c>
      <c r="F37" s="85">
        <v>0.86229810464914547</v>
      </c>
    </row>
    <row r="38" spans="1:6" x14ac:dyDescent="0.2">
      <c r="B38" s="86">
        <v>26</v>
      </c>
      <c r="C38" s="83" t="s">
        <v>33</v>
      </c>
      <c r="D38" s="84">
        <v>17.390849999999997</v>
      </c>
      <c r="E38" s="84">
        <v>0.1591004733864041</v>
      </c>
      <c r="F38" s="85">
        <v>0.73165326383929041</v>
      </c>
    </row>
    <row r="39" spans="1:6" x14ac:dyDescent="0.2">
      <c r="B39" s="82">
        <v>27</v>
      </c>
      <c r="C39" s="87" t="s">
        <v>26</v>
      </c>
      <c r="D39" s="84">
        <v>15.5036</v>
      </c>
      <c r="E39" s="84">
        <v>0.14183493614133036</v>
      </c>
      <c r="F39" s="85">
        <v>0.65225446377024843</v>
      </c>
    </row>
    <row r="40" spans="1:6" x14ac:dyDescent="0.2">
      <c r="B40" s="86">
        <v>28</v>
      </c>
      <c r="C40" s="83" t="s">
        <v>31</v>
      </c>
      <c r="D40" s="84">
        <v>12.590450000000001</v>
      </c>
      <c r="E40" s="84">
        <v>0.11518393610133212</v>
      </c>
      <c r="F40" s="85">
        <v>0.52969485883124723</v>
      </c>
    </row>
    <row r="41" spans="1:6" x14ac:dyDescent="0.2">
      <c r="B41" s="82">
        <v>29</v>
      </c>
      <c r="C41" s="87" t="s">
        <v>30</v>
      </c>
      <c r="D41" s="84">
        <v>11.225299999999999</v>
      </c>
      <c r="E41" s="84">
        <v>0.10269483917717663</v>
      </c>
      <c r="F41" s="85">
        <v>0.47226141232747038</v>
      </c>
    </row>
    <row r="42" spans="1:6" x14ac:dyDescent="0.2">
      <c r="B42" s="86">
        <v>30</v>
      </c>
      <c r="C42" s="87" t="s">
        <v>32</v>
      </c>
      <c r="D42" s="84">
        <v>9.5200599999999991</v>
      </c>
      <c r="E42" s="84">
        <v>8.7094423370161336E-2</v>
      </c>
      <c r="F42" s="85">
        <v>0.40051998441398068</v>
      </c>
    </row>
    <row r="43" spans="1:6" x14ac:dyDescent="0.2">
      <c r="B43" s="86">
        <v>31</v>
      </c>
      <c r="C43" s="87" t="s">
        <v>34</v>
      </c>
      <c r="D43" s="84">
        <v>2.4124899999999996</v>
      </c>
      <c r="E43" s="84">
        <v>2.2070703906937616E-2</v>
      </c>
      <c r="F43" s="85">
        <v>0.10149625708229615</v>
      </c>
    </row>
    <row r="44" spans="1:6" x14ac:dyDescent="0.2">
      <c r="B44" s="86">
        <v>32</v>
      </c>
      <c r="C44" s="87" t="s">
        <v>35</v>
      </c>
      <c r="D44" s="84">
        <v>1.5857399999999999</v>
      </c>
      <c r="E44" s="84">
        <v>1.4507168118163083E-2</v>
      </c>
      <c r="F44" s="85">
        <v>6.6713924080796322E-2</v>
      </c>
    </row>
    <row r="45" spans="1:6" x14ac:dyDescent="0.2">
      <c r="B45" s="86">
        <v>33</v>
      </c>
      <c r="C45" s="87" t="s">
        <v>47</v>
      </c>
      <c r="D45" s="84">
        <v>1.1008</v>
      </c>
      <c r="E45" s="84">
        <v>1.0070686660154831E-2</v>
      </c>
      <c r="F45" s="85">
        <v>4.6311934887270666E-2</v>
      </c>
    </row>
    <row r="46" spans="1:6" x14ac:dyDescent="0.2">
      <c r="B46" s="86">
        <v>34</v>
      </c>
      <c r="C46" s="87" t="s">
        <v>91</v>
      </c>
      <c r="D46" s="84">
        <v>4.0700000000000007E-3</v>
      </c>
      <c r="E46" s="84">
        <v>3.7234461034547761E-5</v>
      </c>
      <c r="F46" s="85">
        <v>1.712296284440331E-4</v>
      </c>
    </row>
    <row r="47" spans="1:6" x14ac:dyDescent="0.2">
      <c r="B47" s="86">
        <v>35</v>
      </c>
      <c r="C47" s="87" t="s">
        <v>37</v>
      </c>
      <c r="D47" s="84">
        <v>0</v>
      </c>
      <c r="E47" s="84">
        <v>0</v>
      </c>
      <c r="F47" s="85">
        <v>0</v>
      </c>
    </row>
    <row r="48" spans="1:6" x14ac:dyDescent="0.2">
      <c r="B48" s="86">
        <v>36</v>
      </c>
      <c r="C48" s="87" t="s">
        <v>38</v>
      </c>
      <c r="D48" s="84">
        <v>0</v>
      </c>
      <c r="E48" s="84">
        <v>0</v>
      </c>
      <c r="F48" s="85">
        <v>0</v>
      </c>
    </row>
    <row r="49" spans="2:6" x14ac:dyDescent="0.2">
      <c r="B49" s="86">
        <v>37</v>
      </c>
      <c r="C49" s="87" t="s">
        <v>39</v>
      </c>
      <c r="D49" s="84">
        <v>0</v>
      </c>
      <c r="E49" s="84">
        <v>0</v>
      </c>
      <c r="F49" s="85">
        <v>0</v>
      </c>
    </row>
    <row r="50" spans="2:6" x14ac:dyDescent="0.2">
      <c r="B50" s="86">
        <v>38</v>
      </c>
      <c r="C50" s="87" t="s">
        <v>40</v>
      </c>
      <c r="D50" s="84">
        <v>0</v>
      </c>
      <c r="E50" s="84">
        <v>0</v>
      </c>
      <c r="F50" s="85">
        <v>0</v>
      </c>
    </row>
    <row r="51" spans="2:6" x14ac:dyDescent="0.2">
      <c r="B51" s="86">
        <v>39</v>
      </c>
      <c r="C51" s="87" t="s">
        <v>41</v>
      </c>
      <c r="D51" s="84">
        <v>0</v>
      </c>
      <c r="E51" s="84">
        <v>0</v>
      </c>
      <c r="F51" s="85">
        <v>0</v>
      </c>
    </row>
    <row r="52" spans="2:6" x14ac:dyDescent="0.2">
      <c r="B52" s="86"/>
      <c r="C52" s="87"/>
      <c r="D52" s="84"/>
      <c r="E52" s="84"/>
      <c r="F52" s="85"/>
    </row>
    <row r="53" spans="2:6" ht="25.5" x14ac:dyDescent="0.2">
      <c r="B53" s="89"/>
      <c r="C53" s="90" t="s">
        <v>43</v>
      </c>
      <c r="D53" s="91">
        <v>10930.73429</v>
      </c>
      <c r="E53" s="91">
        <v>99.989892078878768</v>
      </c>
      <c r="F53" s="92">
        <v>459.8222075227452</v>
      </c>
    </row>
    <row r="54" spans="2:6" x14ac:dyDescent="0.2">
      <c r="B54" s="168" t="s">
        <v>8</v>
      </c>
      <c r="C54" s="169" t="s">
        <v>44</v>
      </c>
      <c r="D54" s="169" t="s">
        <v>45</v>
      </c>
      <c r="E54" s="169" t="s">
        <v>46</v>
      </c>
      <c r="F54" s="170" t="s">
        <v>12</v>
      </c>
    </row>
    <row r="55" spans="2:6" x14ac:dyDescent="0.2">
      <c r="B55" s="161"/>
      <c r="C55" s="164"/>
      <c r="D55" s="164"/>
      <c r="E55" s="164"/>
      <c r="F55" s="167"/>
    </row>
    <row r="56" spans="2:6" x14ac:dyDescent="0.2">
      <c r="B56" s="161"/>
      <c r="C56" s="164"/>
      <c r="D56" s="164"/>
      <c r="E56" s="164"/>
      <c r="F56" s="167"/>
    </row>
    <row r="57" spans="2:6" x14ac:dyDescent="0.2">
      <c r="B57" s="82">
        <v>40</v>
      </c>
      <c r="C57" s="87" t="s">
        <v>39</v>
      </c>
      <c r="D57" s="84">
        <v>-9.350200000000001</v>
      </c>
      <c r="E57" s="84">
        <v>-0.10931036432283293</v>
      </c>
      <c r="F57" s="93">
        <v>-0.39337377687405362</v>
      </c>
    </row>
    <row r="58" spans="2:6" x14ac:dyDescent="0.2">
      <c r="B58" s="82">
        <v>41</v>
      </c>
      <c r="C58" s="87" t="s">
        <v>92</v>
      </c>
      <c r="D58" s="84">
        <v>-31.18432</v>
      </c>
      <c r="E58" s="84">
        <v>-0.36456646706592427</v>
      </c>
      <c r="F58" s="93">
        <v>-1.3119605717149458</v>
      </c>
    </row>
    <row r="59" spans="2:6" x14ac:dyDescent="0.2">
      <c r="B59" s="82">
        <v>42</v>
      </c>
      <c r="C59" s="87" t="s">
        <v>53</v>
      </c>
      <c r="D59" s="84">
        <v>-124.24517</v>
      </c>
      <c r="E59" s="84">
        <v>-1.4525127588770625</v>
      </c>
      <c r="F59" s="93">
        <v>-5.2271386474362957</v>
      </c>
    </row>
    <row r="60" spans="2:6" x14ac:dyDescent="0.2">
      <c r="B60" s="82">
        <v>43</v>
      </c>
      <c r="C60" s="87" t="s">
        <v>50</v>
      </c>
      <c r="D60" s="84">
        <v>-148.01199</v>
      </c>
      <c r="E60" s="84">
        <v>-1.7303634736206182</v>
      </c>
      <c r="F60" s="93">
        <v>-6.2270363766491252</v>
      </c>
    </row>
    <row r="61" spans="2:6" x14ac:dyDescent="0.2">
      <c r="B61" s="82">
        <v>44</v>
      </c>
      <c r="C61" s="87" t="s">
        <v>36</v>
      </c>
      <c r="D61" s="84">
        <v>-184.43695000000002</v>
      </c>
      <c r="E61" s="84">
        <v>-2.1561966801878167</v>
      </c>
      <c r="F61" s="93">
        <v>-7.7594767616340823</v>
      </c>
    </row>
    <row r="62" spans="2:6" x14ac:dyDescent="0.2">
      <c r="B62" s="82">
        <v>45</v>
      </c>
      <c r="C62" s="87" t="s">
        <v>55</v>
      </c>
      <c r="D62" s="84">
        <v>-265.89992999999998</v>
      </c>
      <c r="E62" s="84">
        <v>-3.1085557765305309</v>
      </c>
      <c r="F62" s="93">
        <v>-11.186718972283636</v>
      </c>
    </row>
    <row r="63" spans="2:6" x14ac:dyDescent="0.2">
      <c r="B63" s="82">
        <v>46</v>
      </c>
      <c r="C63" s="87" t="s">
        <v>54</v>
      </c>
      <c r="D63" s="84">
        <v>-266.46231</v>
      </c>
      <c r="E63" s="84">
        <v>-3.1151303912647479</v>
      </c>
      <c r="F63" s="93">
        <v>-11.210378952245396</v>
      </c>
    </row>
    <row r="64" spans="2:6" x14ac:dyDescent="0.2">
      <c r="B64" s="82">
        <v>47</v>
      </c>
      <c r="C64" s="87" t="s">
        <v>59</v>
      </c>
      <c r="D64" s="84">
        <v>-1100.6219199999998</v>
      </c>
      <c r="E64" s="84">
        <v>-12.867038465155382</v>
      </c>
      <c r="F64" s="93">
        <v>-46.304442854780902</v>
      </c>
    </row>
    <row r="65" spans="1:6" x14ac:dyDescent="0.2">
      <c r="B65" s="82">
        <v>48</v>
      </c>
      <c r="C65" s="87" t="s">
        <v>56</v>
      </c>
      <c r="D65" s="84">
        <v>-1148.6481399999998</v>
      </c>
      <c r="E65" s="84">
        <v>-13.428498498657182</v>
      </c>
      <c r="F65" s="93">
        <v>-48.324961726076083</v>
      </c>
    </row>
    <row r="66" spans="1:6" x14ac:dyDescent="0.2">
      <c r="B66" s="82">
        <v>49</v>
      </c>
      <c r="C66" s="87" t="s">
        <v>51</v>
      </c>
      <c r="D66" s="84">
        <v>-2184.1378399999999</v>
      </c>
      <c r="E66" s="84">
        <v>-25.534095850536392</v>
      </c>
      <c r="F66" s="93">
        <v>-91.88921641615552</v>
      </c>
    </row>
    <row r="67" spans="1:6" x14ac:dyDescent="0.2">
      <c r="B67" s="82">
        <v>50</v>
      </c>
      <c r="C67" s="87" t="s">
        <v>58</v>
      </c>
      <c r="D67" s="84">
        <v>-3090.81043</v>
      </c>
      <c r="E67" s="84">
        <v>-36.133731273781514</v>
      </c>
      <c r="F67" s="93">
        <v>-130.03398563141084</v>
      </c>
    </row>
    <row r="68" spans="1:6" ht="25.5" x14ac:dyDescent="0.2">
      <c r="B68" s="94"/>
      <c r="C68" s="90" t="s">
        <v>60</v>
      </c>
      <c r="D68" s="91">
        <v>-8553.8091999999997</v>
      </c>
      <c r="E68" s="91">
        <v>-100</v>
      </c>
      <c r="F68" s="95">
        <v>359.86869068726088</v>
      </c>
    </row>
    <row r="69" spans="1:6" ht="25.5" x14ac:dyDescent="0.2">
      <c r="B69" s="89"/>
      <c r="C69" s="90" t="s">
        <v>61</v>
      </c>
      <c r="D69" s="91">
        <v>2376.9250900000006</v>
      </c>
      <c r="E69" s="91"/>
      <c r="F69" s="96">
        <v>99.953516835484322</v>
      </c>
    </row>
    <row r="70" spans="1:6" ht="15" x14ac:dyDescent="0.25">
      <c r="B70" s="97" t="s">
        <v>62</v>
      </c>
      <c r="C70" s="98"/>
      <c r="D70" s="98"/>
      <c r="E70" s="98"/>
      <c r="F70" s="99" t="s">
        <v>93</v>
      </c>
    </row>
    <row r="71" spans="1:6" ht="3.75" customHeight="1" x14ac:dyDescent="0.25">
      <c r="B71" s="100"/>
      <c r="C71" s="101"/>
      <c r="D71" s="101"/>
      <c r="E71" s="102"/>
      <c r="F71" s="103"/>
    </row>
    <row r="72" spans="1:6" ht="20.100000000000001" customHeight="1" x14ac:dyDescent="0.25">
      <c r="A72" s="76"/>
      <c r="B72" s="141" t="s">
        <v>94</v>
      </c>
      <c r="C72" s="142"/>
      <c r="D72" s="142"/>
      <c r="E72" s="142"/>
      <c r="F72" s="143"/>
    </row>
    <row r="73" spans="1:6" ht="39" customHeight="1" x14ac:dyDescent="0.25">
      <c r="B73" s="144" t="s">
        <v>95</v>
      </c>
      <c r="C73" s="145"/>
      <c r="D73" s="145"/>
      <c r="E73" s="145"/>
      <c r="F73" s="146"/>
    </row>
    <row r="74" spans="1:6" ht="30.75" customHeight="1" x14ac:dyDescent="0.25">
      <c r="B74" s="104"/>
      <c r="C74" s="104"/>
      <c r="D74" s="104"/>
      <c r="E74" s="104"/>
      <c r="F74" s="104"/>
    </row>
    <row r="75" spans="1:6" ht="15.75" x14ac:dyDescent="0.25">
      <c r="B75" s="147" t="s">
        <v>65</v>
      </c>
      <c r="C75" s="148"/>
      <c r="D75" s="148"/>
      <c r="E75" s="148"/>
      <c r="F75" s="149"/>
    </row>
    <row r="90" spans="4:5" x14ac:dyDescent="0.2">
      <c r="E90" s="105"/>
    </row>
    <row r="93" spans="4:5" x14ac:dyDescent="0.2">
      <c r="D93" s="36"/>
    </row>
    <row r="94" spans="4:5" x14ac:dyDescent="0.2">
      <c r="D94" s="36"/>
    </row>
    <row r="95" spans="4:5" x14ac:dyDescent="0.2">
      <c r="D95" s="107"/>
    </row>
  </sheetData>
  <mergeCells count="19">
    <mergeCell ref="B72:F72"/>
    <mergeCell ref="B73:F73"/>
    <mergeCell ref="B75:F75"/>
    <mergeCell ref="B10:B12"/>
    <mergeCell ref="C10:C12"/>
    <mergeCell ref="D10:D12"/>
    <mergeCell ref="E10:E12"/>
    <mergeCell ref="F10:F12"/>
    <mergeCell ref="B54:B56"/>
    <mergeCell ref="C54:C56"/>
    <mergeCell ref="D54:D56"/>
    <mergeCell ref="E54:E56"/>
    <mergeCell ref="F54:F56"/>
    <mergeCell ref="B8:F8"/>
    <mergeCell ref="B1:F1"/>
    <mergeCell ref="B2:F2"/>
    <mergeCell ref="B3:F3"/>
    <mergeCell ref="B4:F4"/>
    <mergeCell ref="B7:F7"/>
  </mergeCells>
  <pageMargins left="0.7" right="0.7" top="0.37" bottom="0.22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Diciembre</vt:lpstr>
      <vt:lpstr>Noviembre</vt:lpstr>
      <vt:lpstr>Octubre</vt:lpstr>
      <vt:lpstr>Septiembre</vt:lpstr>
      <vt:lpstr>Agosto</vt:lpstr>
      <vt:lpstr>Julio</vt:lpstr>
      <vt:lpstr>Junio</vt:lpstr>
      <vt:lpstr>Mayo</vt:lpstr>
      <vt:lpstr>Abril</vt:lpstr>
      <vt:lpstr>Marzo</vt:lpstr>
      <vt:lpstr>Febrero</vt:lpstr>
      <vt:lpstr>Enero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Esther Sanchez Esaa</dc:creator>
  <cp:lastModifiedBy>Milagros E. Sanchez Esaa</cp:lastModifiedBy>
  <cp:lastPrinted>2022-08-22T15:30:58Z</cp:lastPrinted>
  <dcterms:created xsi:type="dcterms:W3CDTF">2022-04-06T19:05:49Z</dcterms:created>
  <dcterms:modified xsi:type="dcterms:W3CDTF">2023-01-30T16:50:00Z</dcterms:modified>
</cp:coreProperties>
</file>