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20" windowWidth="20730" windowHeight="11760" activeTab="2"/>
  </bookViews>
  <sheets>
    <sheet name="Cuadro de Resultado 2014 2018" sheetId="1" r:id="rId1"/>
    <sheet name="Resumen 2014 2018" sheetId="2" r:id="rId2"/>
    <sheet name="Indices 2014 2018 " sheetId="3" r:id="rId3"/>
  </sheets>
  <definedNames>
    <definedName name="_xlnm.Print_Area" localSheetId="0">'Cuadro de Resultado 2014 2018'!$A$10:$F$69</definedName>
  </definedNames>
  <calcPr calcId="124519"/>
</workbook>
</file>

<file path=xl/calcChain.xml><?xml version="1.0" encoding="utf-8"?>
<calcChain xmlns="http://schemas.openxmlformats.org/spreadsheetml/2006/main">
  <c r="F57" i="2"/>
  <c r="F63"/>
  <c r="F64"/>
  <c r="F65"/>
  <c r="F66"/>
  <c r="F60"/>
  <c r="F58"/>
  <c r="F56"/>
  <c r="F55"/>
  <c r="F54"/>
  <c r="F53"/>
  <c r="F52"/>
  <c r="F51"/>
  <c r="F50"/>
  <c r="F49"/>
  <c r="F48"/>
  <c r="F47"/>
  <c r="F46"/>
  <c r="F45"/>
  <c r="F44"/>
  <c r="F43"/>
  <c r="F42"/>
  <c r="F41"/>
  <c r="F40"/>
  <c r="F39"/>
  <c r="F38"/>
  <c r="F37"/>
  <c r="F36"/>
  <c r="F35"/>
  <c r="F34"/>
  <c r="F33"/>
  <c r="F32"/>
  <c r="F31"/>
  <c r="F30"/>
  <c r="F29"/>
  <c r="F28"/>
  <c r="F27"/>
  <c r="F26"/>
  <c r="F25"/>
  <c r="F24"/>
  <c r="F23"/>
  <c r="F22"/>
  <c r="F21"/>
  <c r="F20"/>
  <c r="F19"/>
  <c r="F18"/>
  <c r="F17"/>
  <c r="F16"/>
  <c r="F15"/>
  <c r="F59" l="1"/>
  <c r="F61"/>
  <c r="F62" l="1"/>
</calcChain>
</file>

<file path=xl/sharedStrings.xml><?xml version="1.0" encoding="utf-8"?>
<sst xmlns="http://schemas.openxmlformats.org/spreadsheetml/2006/main" count="49" uniqueCount="31">
  <si>
    <t>M  E  S</t>
  </si>
  <si>
    <t>REPÚBLICA BOLIVARIANA DE VENEZUELA</t>
  </si>
  <si>
    <t>MINISTERIO DEL PODER POPULAR PARA LA ECONOMÍA Y FINANZAS</t>
  </si>
  <si>
    <t>SUPERINTENDENCIA DE LA ACTIVIDAD ASEGURADORA</t>
  </si>
  <si>
    <t>DIRECCIÓN ACTUARIAL / ÁREA DE ESTADÍSTICA</t>
  </si>
  <si>
    <t>MERC.  ASEGURADOR (Empresas de Seguros)</t>
  </si>
  <si>
    <t>FUENTE: SISTEMA DE ESTADOS FINANCIEROS ANALÍTICOS MENSUAL (SEFAM)</t>
  </si>
  <si>
    <t>Resultado Técnico Bruto
(1)</t>
  </si>
  <si>
    <t>Resultado del Reaseguro Cedido
(2)</t>
  </si>
  <si>
    <t>Resultado Técnico Neto
(3) = (1) + (2)</t>
  </si>
  <si>
    <t>Resultado de la Gestión General
(4)</t>
  </si>
  <si>
    <t>Saldo de Operaciones
(5) = (3) + (4)</t>
  </si>
  <si>
    <t>INFORMACIÓN FINANCIERA MENSUAL DEL MERCADO ASEGURADOR VENEZOLANO</t>
  </si>
  <si>
    <t xml:space="preserve">RESUMEN DE LA INFORMACIÓN FINANCIERA </t>
  </si>
  <si>
    <t>Primas Netas Cobradas
(1)</t>
  </si>
  <si>
    <t>Siniestros Totales
(2)</t>
  </si>
  <si>
    <t>Comisiones y Gastos de Adquisición
(3)</t>
  </si>
  <si>
    <t>Gastos de Administración
(4)</t>
  </si>
  <si>
    <t>Siniestros Pagados Vs. Primas Netas Cobradas (%)
(1)</t>
  </si>
  <si>
    <t>Reservas para Prestaciones y Siniestros Pendientes Brutas Vs. Primas Netas Cobradas
(%)
(2)</t>
  </si>
  <si>
    <t>Comisiones y Gastos de Adquisición Vs. Primas Netas Cobradas (%)
(3)</t>
  </si>
  <si>
    <t>Gastos de Administración Vs. Primas Netas Cobradas
(%)
(4)</t>
  </si>
  <si>
    <t>Indice de Cobertura de Reservas
(5)</t>
  </si>
  <si>
    <t>(1) Indica el porcentaje de las primas netas cobradas totales que la empresa aseguradora emplea para desembolsar los importes de las reclamaciones producidas por la ocurrencia de siniestros en su cartera de pólizas, para un periodo determinado. 
(2) Indica el porcentaje de las primas netas cobradas totales que la empresa aseguradora reserva para desembolsar los futuros importes de las reclamaciones producidas por la ocurrencia de siniestros en su cartera de pólizas, que aún no han sido indemnizadas a una fecha determinada.
(3) Indica la proporción de las primas netas cobradas totales que la empresa aseguradora emplea para hacer frente al costo de la intermediación de seguros, durante un periodo determinado.
(4) Indica la proporción de las primas netas cobradas totales que la empresa aseguradora emplea para hacer frente al costo de sus gastos administrativos totales, representados por los gastos de personal y los gastos generales derivados del desarrollo de su actividad de seguros, durante un periodo determinado.
(5) El Índice de Cobertura de Reservas es equivalente al cociente entre las Inversiones Aptas para la Representación de las Reservas Técnicas y las Reservas Técnicas. Si el índice es mayor o igual que 1, hay suficiencia de cobertura. Habrá insuficiencia de cobertura si el índice es menor que uno.</t>
  </si>
  <si>
    <t>Indice Combinado (%)
(5)</t>
  </si>
  <si>
    <r>
      <rPr>
        <b/>
        <sz val="8"/>
        <rFont val="Arial Narrow"/>
        <family val="2"/>
      </rPr>
      <t xml:space="preserve">(1) </t>
    </r>
    <r>
      <rPr>
        <sz val="8"/>
        <rFont val="Arial Narrow"/>
        <family val="2"/>
      </rPr>
      <t xml:space="preserve">Es el proveniente de la operación técnica del seguro, sin considerar el resultado del reaseguro cedido ni las operaciones de la gestión financiera y resulta de la diferencia entre todos los ingresos de carácter técnico y los egresos por este mismo concepto, sin contemplar las cuentas del reaseguro cedido. Si el resultado es negativo, existe pérdida técnica bruta; caso contrario, existirá utilidad técnica bruta. 
</t>
    </r>
    <r>
      <rPr>
        <b/>
        <sz val="8"/>
        <rFont val="Arial Narrow"/>
        <family val="2"/>
      </rPr>
      <t xml:space="preserve">(2) </t>
    </r>
    <r>
      <rPr>
        <sz val="8"/>
        <rFont val="Arial Narrow"/>
        <family val="2"/>
      </rPr>
      <t xml:space="preserve">Es el proveniente de las operaciones de reaseguro cedido efectuadas por la empresa aseguradora y resulta de la diferencia entre los ingresos por reaseguro cedido y los egresos por este mismo concepto. Si los egresos de la empresa por reaseguro cedido son mayores que sus respectivos ingresos, el resultado tendrá saldo negativo; caso contrario el resultado tendrá saldo positivo.
</t>
    </r>
    <r>
      <rPr>
        <b/>
        <sz val="8"/>
        <rFont val="Arial Narrow"/>
        <family val="2"/>
      </rPr>
      <t xml:space="preserve">(3) </t>
    </r>
    <r>
      <rPr>
        <sz val="8"/>
        <rFont val="Arial Narrow"/>
        <family val="2"/>
      </rPr>
      <t xml:space="preserve">Es el proveniente del ejercicio de la actividad aseguradora propiamente dicha, considerando el resultado del reaseguro cedido pero sin incluir las operaciones de la gestión financiera. Resulta de la diferencia entre todos los ingresos de carácter técnico y los egresos por este mismo concepto, incluyendo las operaciones del reaseguro cedido. Constituye también la suma entre el Resultado Técnico Bruto y el Resultado del Reaseguro Cedido. Si el resultado es negativo, existe pérdida técnica neta; caso contrario, existirá utilidad técnica neta. 
</t>
    </r>
    <r>
      <rPr>
        <b/>
        <sz val="8"/>
        <rFont val="Arial Narrow"/>
        <family val="2"/>
      </rPr>
      <t xml:space="preserve">(4) </t>
    </r>
    <r>
      <rPr>
        <sz val="8"/>
        <rFont val="Arial Narrow"/>
        <family val="2"/>
      </rPr>
      <t xml:space="preserve">Es el proveniente de las operaciones de la gestión financiera de la empresa aseguradora y resulta de la diferencia entre los ingresos de la gestión general y los egresos por este mismo concepto. Si los ingresos de la empresa por gestión general son menores que sus respectivos egresos, existirá pérdida financiera; caso contrario, existirá utilidad financiera.
</t>
    </r>
    <r>
      <rPr>
        <b/>
        <sz val="8"/>
        <rFont val="Arial Narrow"/>
        <family val="2"/>
      </rPr>
      <t xml:space="preserve">(5) </t>
    </r>
    <r>
      <rPr>
        <sz val="8"/>
        <rFont val="Arial Narrow"/>
        <family val="2"/>
      </rPr>
      <t>Es el saldo positivo o negativo que resulta de todas las operaciones de la empresa de seguros al final del periodo evaluado. Resulta de sumar el Resultado Técnico Neto y el Resultado de la Gestión General, obteniéndose el Saldo de Operaciones Positivo o Negativo (Utilidad o Pérdida) de la empresa. Se le llama Resultado del Ejercicio toda vez que refleja el resultado de las operaciones de la empresa al cierre de cada mes del año en estudio.</t>
    </r>
  </si>
  <si>
    <t>Enero 2014   /  Diciembre 2017</t>
  </si>
  <si>
    <t xml:space="preserve"> (En Miles de Bs.)</t>
  </si>
  <si>
    <r>
      <rPr>
        <b/>
        <sz val="8"/>
        <rFont val="Arial Narrow"/>
        <family val="2"/>
      </rPr>
      <t xml:space="preserve">(1) </t>
    </r>
    <r>
      <rPr>
        <sz val="8"/>
        <rFont val="Arial Narrow"/>
        <family val="2"/>
      </rPr>
      <t xml:space="preserve">Es el conjunto de aportaciones económicas percibidas por la empresa de seguros de parte de sus tomadores de pólizas en contraprestación por la cobertura de riesgo asumida, durante un periodo determinado. Este monto se refleja neto de anulaciones de pólizas y devoluciones de primas.
</t>
    </r>
    <r>
      <rPr>
        <b/>
        <sz val="8"/>
        <rFont val="Arial Narrow"/>
        <family val="2"/>
      </rPr>
      <t xml:space="preserve">(2) </t>
    </r>
    <r>
      <rPr>
        <sz val="8"/>
        <rFont val="Arial Narrow"/>
        <family val="2"/>
      </rPr>
      <t xml:space="preserve">Se refiere a la suma de los Siniestros Pagados más las Reservas para Prestaciones y  Siniestros Pendientes Brutas.
</t>
    </r>
    <r>
      <rPr>
        <b/>
        <sz val="8"/>
        <rFont val="Arial Narrow"/>
        <family val="2"/>
      </rPr>
      <t>(3)</t>
    </r>
    <r>
      <rPr>
        <sz val="8"/>
        <rFont val="Arial Narrow"/>
        <family val="2"/>
      </rPr>
      <t xml:space="preserve"> En esta cuenta se registran los gastos incurridos por la empresa aseguradora para hacer frente al costo de la intermediación de seguros, derivado del pago de comisiones y bonificaciones a sus productores de seguros.
</t>
    </r>
    <r>
      <rPr>
        <b/>
        <sz val="8"/>
        <rFont val="Arial Narrow"/>
        <family val="2"/>
      </rPr>
      <t>(4)</t>
    </r>
    <r>
      <rPr>
        <sz val="8"/>
        <rFont val="Arial Narrow"/>
        <family val="2"/>
      </rPr>
      <t xml:space="preserve"> En esta cuenta se refleja el monto total que desembolsa la empresa aseguradora para hacer frente al costo de sus gastos administrativos totales, representados por los gastos de personal y los gastos generales derivados del desarrollo de su actividad de seguros.
</t>
    </r>
    <r>
      <rPr>
        <b/>
        <sz val="8"/>
        <rFont val="Arial Narrow"/>
        <family val="2"/>
      </rPr>
      <t>(5)</t>
    </r>
    <r>
      <rPr>
        <sz val="8"/>
        <rFont val="Arial Narrow"/>
        <family val="2"/>
      </rPr>
      <t xml:space="preserve"> Se utiliza para conocer la suficiencia o insuficiencia de la prima, es decir, si lo que ingresa en una empresa de seguros por concepto de prima cobrada, es suficiente para cubrir los gastos administrativos, gastos de adquisición, siniestros pagados y a su vez obtener beneficio.</t>
    </r>
  </si>
  <si>
    <t xml:space="preserve">ÍNDICES </t>
  </si>
  <si>
    <t>CUADRO DE RESULTADOS</t>
  </si>
</sst>
</file>

<file path=xl/styles.xml><?xml version="1.0" encoding="utf-8"?>
<styleSheet xmlns="http://schemas.openxmlformats.org/spreadsheetml/2006/main">
  <numFmts count="7">
    <numFmt numFmtId="43" formatCode="_ * #,##0.00_ ;_ * \-#,##0.00_ ;_ * &quot;-&quot;??_ ;_ @_ "/>
    <numFmt numFmtId="164" formatCode="_(* #,##0.00_);_(* \(#,##0.00\);_(* &quot;-&quot;??_);_(@_)"/>
    <numFmt numFmtId="165" formatCode="_ * #,##0_)_P_t_s_ ;_ * \(#,##0\)_P_t_s_ ;_ * &quot;-&quot;??_)_P_t_s_ ;_ @_ "/>
    <numFmt numFmtId="166" formatCode="_(* #,##0_);_(* \(#,##0\);_(* &quot;-&quot;??_);_(@_)"/>
    <numFmt numFmtId="167" formatCode="#,##0.0"/>
    <numFmt numFmtId="168" formatCode="_ * #,##0.00_)_P_t_s_ ;_ * \(#,##0.00\)_P_t_s_ ;_ * &quot;-&quot;??_)_P_t_s_ ;_ @_ "/>
    <numFmt numFmtId="169" formatCode="#,##0.00_ ;\-#,##0.00\ "/>
  </numFmts>
  <fonts count="21">
    <font>
      <sz val="11"/>
      <color theme="1"/>
      <name val="Calibri"/>
      <family val="2"/>
      <scheme val="minor"/>
    </font>
    <font>
      <sz val="11"/>
      <color theme="1"/>
      <name val="Calibri"/>
      <family val="2"/>
      <scheme val="minor"/>
    </font>
    <font>
      <sz val="10"/>
      <name val="Arial"/>
      <family val="2"/>
    </font>
    <font>
      <sz val="8"/>
      <name val="Verdana"/>
      <family val="2"/>
    </font>
    <font>
      <sz val="10"/>
      <name val="Tw Cen MT"/>
      <family val="2"/>
    </font>
    <font>
      <sz val="7"/>
      <name val="Tw Cen MT"/>
      <family val="2"/>
    </font>
    <font>
      <sz val="8"/>
      <name val="Arial Narrow"/>
      <family val="2"/>
    </font>
    <font>
      <b/>
      <sz val="8"/>
      <name val="Arial Narrow"/>
      <family val="2"/>
    </font>
    <font>
      <b/>
      <sz val="8"/>
      <color indexed="8"/>
      <name val="Arial Narrow"/>
      <family val="2"/>
    </font>
    <font>
      <sz val="11"/>
      <color theme="1"/>
      <name val="Arial Narrow"/>
      <family val="2"/>
    </font>
    <font>
      <sz val="8"/>
      <color theme="1"/>
      <name val="Arial Narrow"/>
      <family val="2"/>
    </font>
    <font>
      <sz val="16"/>
      <name val="Arial Narrow"/>
      <family val="2"/>
    </font>
    <font>
      <b/>
      <sz val="16"/>
      <name val="Arial Narrow"/>
      <family val="2"/>
    </font>
    <font>
      <b/>
      <sz val="12"/>
      <name val="Arial Narrow"/>
      <family val="2"/>
    </font>
    <font>
      <b/>
      <sz val="10"/>
      <name val="Arial Narrow"/>
      <family val="2"/>
    </font>
    <font>
      <sz val="10"/>
      <name val="Arial Narrow"/>
      <family val="2"/>
    </font>
    <font>
      <sz val="10"/>
      <color theme="1"/>
      <name val="Arial Narrow"/>
      <family val="2"/>
    </font>
    <font>
      <b/>
      <sz val="10"/>
      <color theme="1"/>
      <name val="Arial Narrow"/>
      <family val="2"/>
    </font>
    <font>
      <b/>
      <sz val="11"/>
      <name val="Arial"/>
      <family val="2"/>
    </font>
    <font>
      <b/>
      <sz val="16"/>
      <name val="Arial"/>
      <family val="2"/>
    </font>
    <font>
      <b/>
      <sz val="11"/>
      <name val="Arial Narrow"/>
      <family val="2"/>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0" fontId="2" fillId="0" borderId="0"/>
    <xf numFmtId="167" fontId="2" fillId="0" borderId="0" applyFont="0" applyFill="0" applyBorder="0" applyAlignment="0" applyProtection="0"/>
    <xf numFmtId="165" fontId="2" fillId="0" borderId="0" applyFont="0" applyFill="0" applyBorder="0" applyAlignment="0" applyProtection="0"/>
  </cellStyleXfs>
  <cellXfs count="96">
    <xf numFmtId="0" fontId="0" fillId="0" borderId="0" xfId="0"/>
    <xf numFmtId="0" fontId="4" fillId="2" borderId="0" xfId="0" applyFont="1" applyFill="1"/>
    <xf numFmtId="0" fontId="3" fillId="2" borderId="0" xfId="0" applyFont="1" applyFill="1"/>
    <xf numFmtId="0" fontId="0" fillId="2" borderId="0" xfId="0" applyFill="1" applyBorder="1"/>
    <xf numFmtId="0" fontId="0" fillId="2" borderId="0" xfId="0" applyFill="1"/>
    <xf numFmtId="0" fontId="5" fillId="2" borderId="0" xfId="0" applyFont="1" applyFill="1" applyAlignment="1">
      <alignment horizontal="justify" vertical="top" wrapText="1"/>
    </xf>
    <xf numFmtId="0" fontId="10" fillId="2" borderId="0" xfId="0" applyFont="1" applyFill="1" applyBorder="1"/>
    <xf numFmtId="168" fontId="8" fillId="2" borderId="7" xfId="3" applyNumberFormat="1" applyFont="1" applyFill="1" applyBorder="1"/>
    <xf numFmtId="43" fontId="10" fillId="2" borderId="0" xfId="1" applyFont="1" applyFill="1" applyBorder="1"/>
    <xf numFmtId="0" fontId="11" fillId="2" borderId="4" xfId="0" applyFont="1" applyFill="1" applyBorder="1"/>
    <xf numFmtId="166" fontId="12" fillId="2" borderId="5" xfId="4" applyNumberFormat="1" applyFont="1" applyFill="1" applyBorder="1" applyAlignment="1">
      <alignment horizontal="centerContinuous"/>
    </xf>
    <xf numFmtId="166" fontId="12" fillId="2" borderId="6" xfId="4" applyNumberFormat="1" applyFont="1" applyFill="1" applyBorder="1" applyAlignment="1">
      <alignment horizontal="centerContinuous"/>
    </xf>
    <xf numFmtId="43" fontId="9" fillId="2" borderId="0" xfId="1" applyFont="1" applyFill="1" applyBorder="1"/>
    <xf numFmtId="0" fontId="9" fillId="2" borderId="9" xfId="0" applyFont="1" applyFill="1" applyBorder="1"/>
    <xf numFmtId="168" fontId="8" fillId="2" borderId="10" xfId="3" applyNumberFormat="1" applyFont="1" applyFill="1" applyBorder="1"/>
    <xf numFmtId="0" fontId="9" fillId="2" borderId="1" xfId="0" applyFont="1" applyFill="1" applyBorder="1"/>
    <xf numFmtId="0" fontId="9" fillId="2" borderId="11" xfId="0" applyFont="1" applyFill="1" applyBorder="1"/>
    <xf numFmtId="43" fontId="16" fillId="2" borderId="0" xfId="1" applyFont="1" applyFill="1" applyBorder="1"/>
    <xf numFmtId="0" fontId="18" fillId="2" borderId="0" xfId="0" applyFont="1" applyFill="1" applyAlignment="1">
      <alignment horizontal="center"/>
    </xf>
    <xf numFmtId="43" fontId="9" fillId="2" borderId="2" xfId="1" applyFont="1" applyFill="1" applyBorder="1"/>
    <xf numFmtId="0" fontId="9" fillId="2" borderId="2" xfId="0" applyFont="1" applyFill="1" applyBorder="1"/>
    <xf numFmtId="0" fontId="9" fillId="2" borderId="15" xfId="0" applyFont="1" applyFill="1" applyBorder="1"/>
    <xf numFmtId="43" fontId="16" fillId="2" borderId="7" xfId="1" applyFont="1" applyFill="1" applyBorder="1"/>
    <xf numFmtId="43" fontId="16" fillId="2" borderId="2" xfId="1" applyFont="1" applyFill="1" applyBorder="1"/>
    <xf numFmtId="43" fontId="16" fillId="2" borderId="15" xfId="1" applyFont="1" applyFill="1" applyBorder="1"/>
    <xf numFmtId="17" fontId="15" fillId="2" borderId="0" xfId="0" applyNumberFormat="1" applyFont="1" applyFill="1" applyBorder="1" applyAlignment="1">
      <alignment horizontal="center"/>
    </xf>
    <xf numFmtId="43" fontId="16" fillId="2" borderId="8" xfId="0" applyNumberFormat="1" applyFont="1" applyFill="1" applyBorder="1"/>
    <xf numFmtId="43" fontId="16" fillId="2" borderId="0" xfId="0" applyNumberFormat="1" applyFont="1" applyFill="1" applyBorder="1"/>
    <xf numFmtId="43" fontId="16" fillId="2" borderId="9" xfId="0" applyNumberFormat="1" applyFont="1" applyFill="1" applyBorder="1"/>
    <xf numFmtId="43" fontId="17" fillId="2" borderId="10" xfId="0" applyNumberFormat="1" applyFont="1" applyFill="1" applyBorder="1"/>
    <xf numFmtId="43" fontId="17" fillId="2" borderId="1" xfId="0" applyNumberFormat="1" applyFont="1" applyFill="1" applyBorder="1"/>
    <xf numFmtId="43" fontId="17" fillId="2" borderId="11" xfId="0" applyNumberFormat="1" applyFont="1" applyFill="1" applyBorder="1"/>
    <xf numFmtId="43" fontId="16" fillId="2" borderId="15" xfId="0" applyNumberFormat="1" applyFont="1" applyFill="1" applyBorder="1"/>
    <xf numFmtId="17" fontId="14" fillId="2" borderId="0" xfId="0" applyNumberFormat="1" applyFont="1" applyFill="1" applyBorder="1" applyAlignment="1">
      <alignment horizontal="center"/>
    </xf>
    <xf numFmtId="0" fontId="9" fillId="2" borderId="0" xfId="0" applyFont="1" applyFill="1" applyAlignment="1">
      <alignment vertical="center"/>
    </xf>
    <xf numFmtId="0" fontId="20" fillId="2" borderId="0" xfId="0" applyFont="1" applyFill="1" applyAlignment="1">
      <alignment horizontal="center" vertical="center"/>
    </xf>
    <xf numFmtId="0" fontId="10" fillId="2" borderId="2" xfId="0" applyFont="1" applyFill="1" applyBorder="1"/>
    <xf numFmtId="43" fontId="10" fillId="2" borderId="2" xfId="1" applyFont="1" applyFill="1" applyBorder="1"/>
    <xf numFmtId="43" fontId="16" fillId="2" borderId="8" xfId="1" applyFont="1" applyFill="1" applyBorder="1"/>
    <xf numFmtId="43" fontId="16" fillId="2" borderId="9" xfId="1" applyFont="1" applyFill="1" applyBorder="1"/>
    <xf numFmtId="43" fontId="17" fillId="2" borderId="10" xfId="1" applyFont="1" applyFill="1" applyBorder="1"/>
    <xf numFmtId="43" fontId="17" fillId="2" borderId="1" xfId="1" applyFont="1" applyFill="1" applyBorder="1"/>
    <xf numFmtId="43" fontId="17" fillId="2" borderId="11" xfId="1" applyFont="1" applyFill="1" applyBorder="1"/>
    <xf numFmtId="17" fontId="15" fillId="2" borderId="12" xfId="0" applyNumberFormat="1" applyFont="1" applyFill="1" applyBorder="1" applyAlignment="1">
      <alignment horizontal="center"/>
    </xf>
    <xf numFmtId="17" fontId="15" fillId="2" borderId="13" xfId="0" applyNumberFormat="1" applyFont="1" applyFill="1" applyBorder="1" applyAlignment="1">
      <alignment horizontal="center"/>
    </xf>
    <xf numFmtId="17" fontId="14" fillId="2" borderId="14" xfId="0" applyNumberFormat="1" applyFont="1" applyFill="1" applyBorder="1" applyAlignment="1">
      <alignment horizontal="center"/>
    </xf>
    <xf numFmtId="17" fontId="15" fillId="2" borderId="14" xfId="0" applyNumberFormat="1" applyFont="1" applyFill="1" applyBorder="1" applyAlignment="1">
      <alignment horizontal="center"/>
    </xf>
    <xf numFmtId="165" fontId="7" fillId="2" borderId="0" xfId="3" applyNumberFormat="1" applyFont="1" applyFill="1" applyAlignment="1">
      <alignment horizontal="center"/>
    </xf>
    <xf numFmtId="165" fontId="6" fillId="2" borderId="0" xfId="3" applyNumberFormat="1" applyFont="1" applyFill="1" applyBorder="1" applyAlignment="1">
      <alignment horizontal="center"/>
    </xf>
    <xf numFmtId="43" fontId="9" fillId="2" borderId="1" xfId="1" applyFont="1" applyFill="1" applyBorder="1"/>
    <xf numFmtId="169" fontId="16" fillId="2" borderId="7" xfId="1" applyNumberFormat="1" applyFont="1" applyFill="1" applyBorder="1" applyAlignment="1">
      <alignment horizontal="center"/>
    </xf>
    <xf numFmtId="169" fontId="16" fillId="2" borderId="2" xfId="1" applyNumberFormat="1" applyFont="1" applyFill="1" applyBorder="1" applyAlignment="1">
      <alignment horizontal="center"/>
    </xf>
    <xf numFmtId="169" fontId="16" fillId="2" borderId="15" xfId="0" applyNumberFormat="1" applyFont="1" applyFill="1" applyBorder="1" applyAlignment="1">
      <alignment horizontal="center"/>
    </xf>
    <xf numFmtId="169" fontId="16" fillId="2" borderId="8" xfId="0" applyNumberFormat="1" applyFont="1" applyFill="1" applyBorder="1" applyAlignment="1">
      <alignment horizontal="center"/>
    </xf>
    <xf numFmtId="169" fontId="16" fillId="2" borderId="0" xfId="0" applyNumberFormat="1" applyFont="1" applyFill="1" applyBorder="1" applyAlignment="1">
      <alignment horizontal="center"/>
    </xf>
    <xf numFmtId="169" fontId="16" fillId="2" borderId="9" xfId="0" applyNumberFormat="1" applyFont="1" applyFill="1" applyBorder="1" applyAlignment="1">
      <alignment horizontal="center"/>
    </xf>
    <xf numFmtId="169" fontId="17" fillId="2" borderId="10" xfId="0" applyNumberFormat="1" applyFont="1" applyFill="1" applyBorder="1" applyAlignment="1">
      <alignment horizontal="center"/>
    </xf>
    <xf numFmtId="169" fontId="17" fillId="2" borderId="1" xfId="0" applyNumberFormat="1" applyFont="1" applyFill="1" applyBorder="1" applyAlignment="1">
      <alignment horizontal="center"/>
    </xf>
    <xf numFmtId="169" fontId="17" fillId="2" borderId="11" xfId="0" applyNumberFormat="1" applyFont="1" applyFill="1" applyBorder="1" applyAlignment="1">
      <alignment horizontal="center"/>
    </xf>
    <xf numFmtId="0" fontId="18" fillId="2" borderId="0" xfId="0" applyFont="1" applyFill="1" applyAlignment="1">
      <alignment horizontal="center"/>
    </xf>
    <xf numFmtId="166" fontId="13" fillId="2" borderId="4" xfId="4" applyNumberFormat="1" applyFont="1" applyFill="1" applyBorder="1" applyAlignment="1">
      <alignment horizontal="center"/>
    </xf>
    <xf numFmtId="166" fontId="13" fillId="2" borderId="5" xfId="4" applyNumberFormat="1" applyFont="1" applyFill="1" applyBorder="1" applyAlignment="1">
      <alignment horizontal="center"/>
    </xf>
    <xf numFmtId="166" fontId="13" fillId="2" borderId="6" xfId="4" applyNumberFormat="1" applyFont="1" applyFill="1" applyBorder="1" applyAlignment="1">
      <alignment horizontal="center"/>
    </xf>
    <xf numFmtId="164" fontId="14" fillId="2" borderId="3" xfId="4" applyNumberFormat="1" applyFont="1" applyFill="1" applyBorder="1" applyAlignment="1">
      <alignment horizontal="center" vertical="center"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6" fillId="2" borderId="6" xfId="0" applyFont="1" applyFill="1" applyBorder="1" applyAlignment="1">
      <alignment horizontal="justify" vertical="top" wrapText="1"/>
    </xf>
    <xf numFmtId="49" fontId="7" fillId="2" borderId="1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49" fontId="7" fillId="2" borderId="14" xfId="0" applyNumberFormat="1" applyFont="1" applyFill="1" applyBorder="1" applyAlignment="1">
      <alignment horizontal="center" vertical="center"/>
    </xf>
    <xf numFmtId="0" fontId="19" fillId="2" borderId="0" xfId="0" applyFont="1" applyFill="1" applyAlignment="1">
      <alignment horizontal="center"/>
    </xf>
    <xf numFmtId="164" fontId="14" fillId="2" borderId="9" xfId="4" applyNumberFormat="1" applyFont="1" applyFill="1" applyBorder="1" applyAlignment="1">
      <alignment horizontal="center" vertical="center" wrapText="1"/>
    </xf>
    <xf numFmtId="164" fontId="14" fillId="2" borderId="11" xfId="4" applyNumberFormat="1" applyFont="1" applyFill="1" applyBorder="1" applyAlignment="1">
      <alignment horizontal="center" vertical="center" wrapText="1"/>
    </xf>
    <xf numFmtId="164" fontId="14" fillId="2" borderId="13" xfId="4" applyNumberFormat="1" applyFont="1" applyFill="1" applyBorder="1" applyAlignment="1">
      <alignment horizontal="center" vertical="center" wrapText="1"/>
    </xf>
    <xf numFmtId="164" fontId="14" fillId="2" borderId="14" xfId="4" applyNumberFormat="1" applyFont="1" applyFill="1" applyBorder="1" applyAlignment="1">
      <alignment horizontal="center" vertical="center" wrapText="1"/>
    </xf>
    <xf numFmtId="0" fontId="14" fillId="2" borderId="0" xfId="0" applyFont="1" applyFill="1" applyAlignment="1">
      <alignment horizontal="center" vertical="center"/>
    </xf>
    <xf numFmtId="166" fontId="13" fillId="2" borderId="4" xfId="4" applyNumberFormat="1" applyFont="1" applyFill="1" applyBorder="1" applyAlignment="1">
      <alignment horizontal="center" vertical="center"/>
    </xf>
    <xf numFmtId="166" fontId="13" fillId="2" borderId="5" xfId="4" applyNumberFormat="1" applyFont="1" applyFill="1" applyBorder="1" applyAlignment="1">
      <alignment horizontal="center" vertical="center"/>
    </xf>
    <xf numFmtId="166" fontId="13" fillId="2" borderId="6" xfId="4" applyNumberFormat="1" applyFont="1" applyFill="1" applyBorder="1" applyAlignment="1">
      <alignment horizontal="center" vertical="center"/>
    </xf>
    <xf numFmtId="166" fontId="12" fillId="2" borderId="4" xfId="4" applyNumberFormat="1" applyFont="1" applyFill="1" applyBorder="1" applyAlignment="1">
      <alignment horizontal="center" vertical="center"/>
    </xf>
    <xf numFmtId="166" fontId="12" fillId="2" borderId="5" xfId="4" applyNumberFormat="1" applyFont="1" applyFill="1" applyBorder="1" applyAlignment="1">
      <alignment horizontal="center" vertical="center"/>
    </xf>
    <xf numFmtId="166" fontId="12" fillId="2" borderId="6" xfId="4" applyNumberFormat="1" applyFont="1" applyFill="1" applyBorder="1" applyAlignment="1">
      <alignment horizontal="center" vertical="center"/>
    </xf>
    <xf numFmtId="0" fontId="14" fillId="2" borderId="1" xfId="0" applyFont="1" applyFill="1" applyBorder="1" applyAlignment="1">
      <alignment horizontal="center" vertical="center"/>
    </xf>
    <xf numFmtId="0" fontId="12" fillId="2" borderId="0" xfId="0" applyFont="1" applyFill="1" applyAlignment="1">
      <alignment horizontal="center" vertical="center"/>
    </xf>
    <xf numFmtId="0" fontId="20" fillId="2" borderId="0" xfId="0" applyFont="1" applyFill="1" applyAlignment="1">
      <alignment horizontal="center" vertical="center"/>
    </xf>
    <xf numFmtId="164" fontId="7" fillId="2" borderId="12" xfId="4" applyNumberFormat="1" applyFont="1" applyFill="1" applyBorder="1" applyAlignment="1">
      <alignment horizontal="center" vertical="center" wrapText="1"/>
    </xf>
    <xf numFmtId="164" fontId="7" fillId="2" borderId="13" xfId="4" applyNumberFormat="1" applyFont="1" applyFill="1" applyBorder="1" applyAlignment="1">
      <alignment horizontal="center" vertical="center" wrapText="1"/>
    </xf>
    <xf numFmtId="164" fontId="7" fillId="2" borderId="14" xfId="4" applyNumberFormat="1" applyFont="1" applyFill="1" applyBorder="1" applyAlignment="1">
      <alignment horizontal="center" vertical="center" wrapText="1"/>
    </xf>
    <xf numFmtId="0" fontId="20" fillId="2" borderId="0" xfId="0" applyFont="1" applyFill="1" applyAlignment="1">
      <alignment horizontal="center"/>
    </xf>
    <xf numFmtId="17" fontId="15" fillId="2" borderId="8" xfId="0" applyNumberFormat="1" applyFont="1" applyFill="1" applyBorder="1" applyAlignment="1">
      <alignment horizontal="center"/>
    </xf>
    <xf numFmtId="168" fontId="8" fillId="2" borderId="8" xfId="3" applyNumberFormat="1" applyFont="1" applyFill="1" applyBorder="1"/>
    <xf numFmtId="43" fontId="16" fillId="2" borderId="10" xfId="1" applyFont="1" applyFill="1" applyBorder="1"/>
    <xf numFmtId="43" fontId="16" fillId="2" borderId="1" xfId="1" applyFont="1" applyFill="1" applyBorder="1"/>
    <xf numFmtId="43" fontId="16" fillId="2" borderId="11" xfId="1" applyFont="1" applyFill="1" applyBorder="1"/>
    <xf numFmtId="17" fontId="15" fillId="2" borderId="7" xfId="0" applyNumberFormat="1" applyFont="1" applyFill="1" applyBorder="1" applyAlignment="1">
      <alignment horizontal="center"/>
    </xf>
    <xf numFmtId="17" fontId="14" fillId="2" borderId="10" xfId="0" applyNumberFormat="1" applyFont="1" applyFill="1" applyBorder="1" applyAlignment="1">
      <alignment horizontal="center"/>
    </xf>
  </cellXfs>
  <cellStyles count="5">
    <cellStyle name="Millares" xfId="1" builtinId="3"/>
    <cellStyle name="Millares_Inmovilizada Vigente" xfId="4"/>
    <cellStyle name="Millares_Sistema Bancario" xfId="3"/>
    <cellStyle name="Normal" xfId="0" builtinId="0"/>
    <cellStyle name="Normal 2" xfId="2"/>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2:F68"/>
  <sheetViews>
    <sheetView workbookViewId="0">
      <selection activeCell="J61" sqref="J61"/>
    </sheetView>
  </sheetViews>
  <sheetFormatPr baseColWidth="10" defaultRowHeight="15"/>
  <cols>
    <col min="1" max="1" width="11.42578125" style="4"/>
    <col min="2" max="5" width="25.42578125" style="4" customWidth="1"/>
    <col min="6" max="6" width="26" style="4" customWidth="1"/>
    <col min="7" max="16384" width="11.42578125" style="4"/>
  </cols>
  <sheetData>
    <row r="2" spans="1:6" ht="15.75" customHeight="1">
      <c r="A2" s="59" t="s">
        <v>1</v>
      </c>
      <c r="B2" s="59"/>
      <c r="C2" s="59"/>
      <c r="D2" s="59"/>
      <c r="E2" s="59"/>
      <c r="F2" s="59"/>
    </row>
    <row r="3" spans="1:6" ht="15.75" customHeight="1">
      <c r="A3" s="59" t="s">
        <v>2</v>
      </c>
      <c r="B3" s="59"/>
      <c r="C3" s="59"/>
      <c r="D3" s="59"/>
      <c r="E3" s="59"/>
      <c r="F3" s="59"/>
    </row>
    <row r="4" spans="1:6" ht="15.75" customHeight="1">
      <c r="A4" s="59" t="s">
        <v>3</v>
      </c>
      <c r="B4" s="59"/>
      <c r="C4" s="59"/>
      <c r="D4" s="59"/>
      <c r="E4" s="59"/>
      <c r="F4" s="59"/>
    </row>
    <row r="5" spans="1:6" ht="18" customHeight="1">
      <c r="A5" s="59" t="s">
        <v>4</v>
      </c>
      <c r="B5" s="59"/>
      <c r="C5" s="59"/>
      <c r="D5" s="59"/>
      <c r="E5" s="59"/>
      <c r="F5" s="59"/>
    </row>
    <row r="6" spans="1:6" ht="18" customHeight="1">
      <c r="A6" s="18"/>
      <c r="B6" s="18"/>
      <c r="C6" s="18"/>
      <c r="D6" s="18"/>
      <c r="E6" s="18"/>
      <c r="F6" s="18"/>
    </row>
    <row r="7" spans="1:6" ht="18" customHeight="1">
      <c r="A7" s="70" t="s">
        <v>5</v>
      </c>
      <c r="B7" s="70"/>
      <c r="C7" s="70"/>
      <c r="D7" s="70"/>
      <c r="E7" s="70"/>
      <c r="F7" s="70"/>
    </row>
    <row r="8" spans="1:6" ht="18" customHeight="1">
      <c r="A8" s="59" t="s">
        <v>26</v>
      </c>
      <c r="B8" s="59"/>
      <c r="C8" s="59"/>
      <c r="D8" s="59"/>
      <c r="E8" s="59"/>
      <c r="F8" s="59"/>
    </row>
    <row r="9" spans="1:6" ht="18" customHeight="1">
      <c r="A9" s="59" t="s">
        <v>27</v>
      </c>
      <c r="B9" s="59"/>
      <c r="C9" s="59"/>
      <c r="D9" s="59"/>
      <c r="E9" s="59"/>
      <c r="F9" s="59"/>
    </row>
    <row r="10" spans="1:6" s="2" customFormat="1" ht="24" customHeight="1">
      <c r="A10" s="9"/>
      <c r="B10" s="10" t="s">
        <v>12</v>
      </c>
      <c r="C10" s="10"/>
      <c r="D10" s="10"/>
      <c r="E10" s="10"/>
      <c r="F10" s="11"/>
    </row>
    <row r="11" spans="1:6" s="2" customFormat="1" ht="16.5" customHeight="1">
      <c r="A11" s="60" t="s">
        <v>30</v>
      </c>
      <c r="B11" s="61"/>
      <c r="C11" s="61"/>
      <c r="D11" s="61"/>
      <c r="E11" s="61"/>
      <c r="F11" s="62"/>
    </row>
    <row r="12" spans="1:6" s="2" customFormat="1" ht="10.5" customHeight="1">
      <c r="A12" s="67" t="s">
        <v>0</v>
      </c>
      <c r="B12" s="63" t="s">
        <v>7</v>
      </c>
      <c r="C12" s="63" t="s">
        <v>8</v>
      </c>
      <c r="D12" s="63" t="s">
        <v>9</v>
      </c>
      <c r="E12" s="63" t="s">
        <v>10</v>
      </c>
      <c r="F12" s="63" t="s">
        <v>11</v>
      </c>
    </row>
    <row r="13" spans="1:6" s="2" customFormat="1" ht="11.25" customHeight="1">
      <c r="A13" s="68"/>
      <c r="B13" s="63"/>
      <c r="C13" s="63"/>
      <c r="D13" s="63"/>
      <c r="E13" s="63"/>
      <c r="F13" s="63"/>
    </row>
    <row r="14" spans="1:6" s="2" customFormat="1" ht="17.25" customHeight="1">
      <c r="A14" s="69"/>
      <c r="B14" s="63"/>
      <c r="C14" s="63"/>
      <c r="D14" s="63"/>
      <c r="E14" s="63"/>
      <c r="F14" s="63"/>
    </row>
    <row r="15" spans="1:6">
      <c r="A15" s="25">
        <v>41640</v>
      </c>
      <c r="B15" s="22">
        <v>1597400.3599799979</v>
      </c>
      <c r="C15" s="23">
        <v>-1351221.6858000001</v>
      </c>
      <c r="D15" s="23">
        <v>246178.67417999788</v>
      </c>
      <c r="E15" s="23">
        <v>215865.23116000002</v>
      </c>
      <c r="F15" s="24">
        <v>462043.90533999994</v>
      </c>
    </row>
    <row r="16" spans="1:6">
      <c r="A16" s="25">
        <v>41671</v>
      </c>
      <c r="B16" s="38">
        <v>2511093.2970099999</v>
      </c>
      <c r="C16" s="17">
        <v>-2187973.9551499998</v>
      </c>
      <c r="D16" s="17">
        <v>323119.34185999987</v>
      </c>
      <c r="E16" s="17">
        <v>485622.96516000008</v>
      </c>
      <c r="F16" s="39">
        <v>808742.30702000018</v>
      </c>
    </row>
    <row r="17" spans="1:6">
      <c r="A17" s="25">
        <v>41699</v>
      </c>
      <c r="B17" s="38">
        <v>2086235.4500999991</v>
      </c>
      <c r="C17" s="17">
        <v>-777521.26200999971</v>
      </c>
      <c r="D17" s="17">
        <v>1308714.1880899994</v>
      </c>
      <c r="E17" s="17">
        <v>1292322.0077599999</v>
      </c>
      <c r="F17" s="39">
        <v>2601036.1958500003</v>
      </c>
    </row>
    <row r="18" spans="1:6">
      <c r="A18" s="25">
        <v>41730</v>
      </c>
      <c r="B18" s="38">
        <v>3496674.8295699991</v>
      </c>
      <c r="C18" s="17">
        <v>-2044111.5794200003</v>
      </c>
      <c r="D18" s="17">
        <v>1452563.2501499993</v>
      </c>
      <c r="E18" s="17">
        <v>1155040.5698499996</v>
      </c>
      <c r="F18" s="39">
        <v>2607603.8200000008</v>
      </c>
    </row>
    <row r="19" spans="1:6">
      <c r="A19" s="25">
        <v>41760</v>
      </c>
      <c r="B19" s="38">
        <v>4022314.4906999939</v>
      </c>
      <c r="C19" s="17">
        <v>-2704447.1285300003</v>
      </c>
      <c r="D19" s="17">
        <v>1317867.3621699931</v>
      </c>
      <c r="E19" s="17">
        <v>1694307.2706599997</v>
      </c>
      <c r="F19" s="39">
        <v>3012174.63283</v>
      </c>
    </row>
    <row r="20" spans="1:6">
      <c r="A20" s="25">
        <v>41791</v>
      </c>
      <c r="B20" s="38">
        <v>5231095.6203600066</v>
      </c>
      <c r="C20" s="17">
        <v>-3122266.6688700002</v>
      </c>
      <c r="D20" s="17">
        <v>2108828.9514900055</v>
      </c>
      <c r="E20" s="17">
        <v>2160917.9227100001</v>
      </c>
      <c r="F20" s="39">
        <v>4269746.8741999986</v>
      </c>
    </row>
    <row r="21" spans="1:6">
      <c r="A21" s="25">
        <v>41821</v>
      </c>
      <c r="B21" s="38">
        <v>5457407.2781000137</v>
      </c>
      <c r="C21" s="17">
        <v>-3900614.5636200011</v>
      </c>
      <c r="D21" s="17">
        <v>1556792.7144800131</v>
      </c>
      <c r="E21" s="17">
        <v>2523219.5832799999</v>
      </c>
      <c r="F21" s="39">
        <v>4080012.29776</v>
      </c>
    </row>
    <row r="22" spans="1:6">
      <c r="A22" s="25">
        <v>41852</v>
      </c>
      <c r="B22" s="38">
        <v>6678217.5632999977</v>
      </c>
      <c r="C22" s="17">
        <v>-4837315.6519299978</v>
      </c>
      <c r="D22" s="17">
        <v>1840901.9113699978</v>
      </c>
      <c r="E22" s="17">
        <v>3679125.8272799994</v>
      </c>
      <c r="F22" s="39">
        <v>5520027.7386500007</v>
      </c>
    </row>
    <row r="23" spans="1:6">
      <c r="A23" s="25">
        <v>41883</v>
      </c>
      <c r="B23" s="38">
        <v>7271308.402690012</v>
      </c>
      <c r="C23" s="17">
        <v>-5016052.4159900015</v>
      </c>
      <c r="D23" s="17">
        <v>2255255.9867000105</v>
      </c>
      <c r="E23" s="17">
        <v>4440943.3494900009</v>
      </c>
      <c r="F23" s="39">
        <v>6696199.3361900002</v>
      </c>
    </row>
    <row r="24" spans="1:6">
      <c r="A24" s="25">
        <v>41913</v>
      </c>
      <c r="B24" s="38">
        <v>7047546.1121900054</v>
      </c>
      <c r="C24" s="17">
        <v>-6692894.6807800001</v>
      </c>
      <c r="D24" s="17">
        <v>354651.43141000642</v>
      </c>
      <c r="E24" s="17">
        <v>5009096.2884500008</v>
      </c>
      <c r="F24" s="39">
        <v>5363747.7198600005</v>
      </c>
    </row>
    <row r="25" spans="1:6">
      <c r="A25" s="25">
        <v>41944</v>
      </c>
      <c r="B25" s="38">
        <v>7496362.1800500108</v>
      </c>
      <c r="C25" s="17">
        <v>-7878913.3882600004</v>
      </c>
      <c r="D25" s="17">
        <v>-382551.20820998866</v>
      </c>
      <c r="E25" s="17">
        <v>5312345.3319000015</v>
      </c>
      <c r="F25" s="39">
        <v>4929794.1236900017</v>
      </c>
    </row>
    <row r="26" spans="1:6">
      <c r="A26" s="33">
        <v>41974</v>
      </c>
      <c r="B26" s="40">
        <v>8293140.0022600088</v>
      </c>
      <c r="C26" s="41">
        <v>-8317856.9622499989</v>
      </c>
      <c r="D26" s="41">
        <v>-24716.959989991523</v>
      </c>
      <c r="E26" s="41">
        <v>6806611.9390200013</v>
      </c>
      <c r="F26" s="42">
        <v>6781894.9790300028</v>
      </c>
    </row>
    <row r="27" spans="1:6">
      <c r="A27" s="43">
        <v>42005</v>
      </c>
      <c r="B27" s="22">
        <v>1058917.5302000041</v>
      </c>
      <c r="C27" s="23">
        <v>-960980.31463000039</v>
      </c>
      <c r="D27" s="23">
        <v>97937.215570003915</v>
      </c>
      <c r="E27" s="23">
        <v>389607.8211099999</v>
      </c>
      <c r="F27" s="24">
        <v>487545.03667999979</v>
      </c>
    </row>
    <row r="28" spans="1:6">
      <c r="A28" s="44">
        <v>42036</v>
      </c>
      <c r="B28" s="38">
        <v>1792608.8902400066</v>
      </c>
      <c r="C28" s="17">
        <v>-764687.79029999964</v>
      </c>
      <c r="D28" s="17">
        <v>1027921.0999400062</v>
      </c>
      <c r="E28" s="17">
        <v>462393.38649999991</v>
      </c>
      <c r="F28" s="39">
        <v>1490314.4864400001</v>
      </c>
    </row>
    <row r="29" spans="1:6">
      <c r="A29" s="44">
        <v>42064</v>
      </c>
      <c r="B29" s="38">
        <v>1052994.6276499964</v>
      </c>
      <c r="C29" s="17">
        <v>-34144.349860000599</v>
      </c>
      <c r="D29" s="17">
        <v>1018850.2777899954</v>
      </c>
      <c r="E29" s="17">
        <v>764604.40968999988</v>
      </c>
      <c r="F29" s="39">
        <v>1783454.6874800001</v>
      </c>
    </row>
    <row r="30" spans="1:6">
      <c r="A30" s="44">
        <v>42095</v>
      </c>
      <c r="B30" s="38">
        <v>652375.95355999842</v>
      </c>
      <c r="C30" s="17">
        <v>-636785.08948000032</v>
      </c>
      <c r="D30" s="17">
        <v>15590.864079998551</v>
      </c>
      <c r="E30" s="17">
        <v>1632236.1090300002</v>
      </c>
      <c r="F30" s="39">
        <v>1647826.9731100001</v>
      </c>
    </row>
    <row r="31" spans="1:6">
      <c r="A31" s="44">
        <v>42125</v>
      </c>
      <c r="B31" s="38">
        <v>931499.76164999569</v>
      </c>
      <c r="C31" s="17">
        <v>-927533.43074999959</v>
      </c>
      <c r="D31" s="17">
        <v>3966.3308999966393</v>
      </c>
      <c r="E31" s="17">
        <v>1841558.6469100004</v>
      </c>
      <c r="F31" s="39">
        <v>1845524.9778100003</v>
      </c>
    </row>
    <row r="32" spans="1:6">
      <c r="A32" s="44">
        <v>42156</v>
      </c>
      <c r="B32" s="38">
        <v>-223582.63685999627</v>
      </c>
      <c r="C32" s="17">
        <v>1038855.6075200012</v>
      </c>
      <c r="D32" s="17">
        <v>815272.97066000476</v>
      </c>
      <c r="E32" s="17">
        <v>4476650.3604299994</v>
      </c>
      <c r="F32" s="39">
        <v>5291923.3310900014</v>
      </c>
    </row>
    <row r="33" spans="1:6">
      <c r="A33" s="44">
        <v>42186</v>
      </c>
      <c r="B33" s="38">
        <v>-1618180.8304100018</v>
      </c>
      <c r="C33" s="17">
        <v>193462.01114999864</v>
      </c>
      <c r="D33" s="17">
        <v>-1424718.819260003</v>
      </c>
      <c r="E33" s="17">
        <v>5001896.3171899999</v>
      </c>
      <c r="F33" s="39">
        <v>3577177.4979299991</v>
      </c>
    </row>
    <row r="34" spans="1:6">
      <c r="A34" s="44">
        <v>42217</v>
      </c>
      <c r="B34" s="38">
        <v>-404301.89149999566</v>
      </c>
      <c r="C34" s="17">
        <v>-1327846.3752700002</v>
      </c>
      <c r="D34" s="17">
        <v>-1732148.2667699966</v>
      </c>
      <c r="E34" s="17">
        <v>6247263.5253999997</v>
      </c>
      <c r="F34" s="39">
        <v>4515115.2586300001</v>
      </c>
    </row>
    <row r="35" spans="1:6">
      <c r="A35" s="44">
        <v>42248</v>
      </c>
      <c r="B35" s="38">
        <v>277599.4032299933</v>
      </c>
      <c r="C35" s="17">
        <v>-1839311.0665299986</v>
      </c>
      <c r="D35" s="17">
        <v>-1561711.6633000034</v>
      </c>
      <c r="E35" s="17">
        <v>11310930.105930001</v>
      </c>
      <c r="F35" s="39">
        <v>9749218.4426300023</v>
      </c>
    </row>
    <row r="36" spans="1:6">
      <c r="A36" s="44">
        <v>42278</v>
      </c>
      <c r="B36" s="38">
        <v>-4083759.170189993</v>
      </c>
      <c r="C36" s="17">
        <v>-980389.15033000277</v>
      </c>
      <c r="D36" s="17">
        <v>-5064148.3205199949</v>
      </c>
      <c r="E36" s="17">
        <v>14980612.969249999</v>
      </c>
      <c r="F36" s="39">
        <v>9916464.6487300042</v>
      </c>
    </row>
    <row r="37" spans="1:6">
      <c r="A37" s="44">
        <v>42309</v>
      </c>
      <c r="B37" s="38">
        <v>-3386247.5559199927</v>
      </c>
      <c r="C37" s="17">
        <v>-3118743.9882799983</v>
      </c>
      <c r="D37" s="17">
        <v>-6504991.5441999892</v>
      </c>
      <c r="E37" s="17">
        <v>15612301.687239993</v>
      </c>
      <c r="F37" s="39">
        <v>9107310.1430400051</v>
      </c>
    </row>
    <row r="38" spans="1:6">
      <c r="A38" s="45">
        <v>42339</v>
      </c>
      <c r="B38" s="40">
        <v>-7144965.3979299711</v>
      </c>
      <c r="C38" s="41">
        <v>-907188.87997000059</v>
      </c>
      <c r="D38" s="41">
        <v>-8052154.277899975</v>
      </c>
      <c r="E38" s="41">
        <v>17319445.548550002</v>
      </c>
      <c r="F38" s="42">
        <v>9267291.2706499975</v>
      </c>
    </row>
    <row r="39" spans="1:6">
      <c r="A39" s="43">
        <v>42370</v>
      </c>
      <c r="B39" s="22">
        <v>1023315.0045500072</v>
      </c>
      <c r="C39" s="23">
        <v>3297987.4471700001</v>
      </c>
      <c r="D39" s="23">
        <v>4321302.4517200049</v>
      </c>
      <c r="E39" s="23">
        <v>817404.49673000013</v>
      </c>
      <c r="F39" s="24">
        <v>5138706.94845</v>
      </c>
    </row>
    <row r="40" spans="1:6">
      <c r="A40" s="44">
        <v>42401</v>
      </c>
      <c r="B40" s="38">
        <v>-5405290.7884300072</v>
      </c>
      <c r="C40" s="17">
        <v>8803213.2283099983</v>
      </c>
      <c r="D40" s="17">
        <v>3397922.4398799893</v>
      </c>
      <c r="E40" s="17">
        <v>2828009.9133699988</v>
      </c>
      <c r="F40" s="39">
        <v>6225932.3532499997</v>
      </c>
    </row>
    <row r="41" spans="1:6">
      <c r="A41" s="44">
        <v>42430</v>
      </c>
      <c r="B41" s="38">
        <v>-20474606.088009991</v>
      </c>
      <c r="C41" s="17">
        <v>21876165.785640001</v>
      </c>
      <c r="D41" s="17">
        <v>1401559.6976300068</v>
      </c>
      <c r="E41" s="17">
        <v>10081386.440740002</v>
      </c>
      <c r="F41" s="39">
        <v>11482946.138369998</v>
      </c>
    </row>
    <row r="42" spans="1:6">
      <c r="A42" s="44">
        <v>42461</v>
      </c>
      <c r="B42" s="38">
        <v>-33386813.661600009</v>
      </c>
      <c r="C42" s="17">
        <v>30608122.469990015</v>
      </c>
      <c r="D42" s="17">
        <v>-2778691.1916099992</v>
      </c>
      <c r="E42" s="17">
        <v>11553519.655320004</v>
      </c>
      <c r="F42" s="39">
        <v>8774828.4637100007</v>
      </c>
    </row>
    <row r="43" spans="1:6">
      <c r="A43" s="44">
        <v>42491</v>
      </c>
      <c r="B43" s="38">
        <v>-45049506.521139979</v>
      </c>
      <c r="C43" s="17">
        <v>38303733.802920006</v>
      </c>
      <c r="D43" s="17">
        <v>-6745772.7182199787</v>
      </c>
      <c r="E43" s="17">
        <v>23301465.08134</v>
      </c>
      <c r="F43" s="39">
        <v>16555692.363120001</v>
      </c>
    </row>
    <row r="44" spans="1:6">
      <c r="A44" s="44">
        <v>42522</v>
      </c>
      <c r="B44" s="38">
        <v>-56565636.362370007</v>
      </c>
      <c r="C44" s="17">
        <v>50872667.00234998</v>
      </c>
      <c r="D44" s="17">
        <v>-5692969.3600200014</v>
      </c>
      <c r="E44" s="17">
        <v>53579402.504679993</v>
      </c>
      <c r="F44" s="39">
        <v>47886433.144659989</v>
      </c>
    </row>
    <row r="45" spans="1:6">
      <c r="A45" s="44">
        <v>42552</v>
      </c>
      <c r="B45" s="38">
        <v>-57099960.650199994</v>
      </c>
      <c r="C45" s="17">
        <v>45285805.012010001</v>
      </c>
      <c r="D45" s="17">
        <v>-11814155.638190001</v>
      </c>
      <c r="E45" s="17">
        <v>55176643.109800011</v>
      </c>
      <c r="F45" s="39">
        <v>43362487.471610002</v>
      </c>
    </row>
    <row r="46" spans="1:6">
      <c r="A46" s="44">
        <v>42583</v>
      </c>
      <c r="B46" s="38">
        <v>-63850164.147639997</v>
      </c>
      <c r="C46" s="17">
        <v>50523298.234409995</v>
      </c>
      <c r="D46" s="17">
        <v>-13326865.913229998</v>
      </c>
      <c r="E46" s="17">
        <v>57001706.304929994</v>
      </c>
      <c r="F46" s="39">
        <v>43674840.3917</v>
      </c>
    </row>
    <row r="47" spans="1:6">
      <c r="A47" s="44">
        <v>42614</v>
      </c>
      <c r="B47" s="38">
        <v>-73172550.553009957</v>
      </c>
      <c r="C47" s="17">
        <v>53492027.829319999</v>
      </c>
      <c r="D47" s="17">
        <v>-19680522.723689985</v>
      </c>
      <c r="E47" s="17">
        <v>62171325.127340019</v>
      </c>
      <c r="F47" s="39">
        <v>42490802.403650001</v>
      </c>
    </row>
    <row r="48" spans="1:6">
      <c r="A48" s="44">
        <v>42644</v>
      </c>
      <c r="B48" s="38">
        <v>-82701804.071400061</v>
      </c>
      <c r="C48" s="17">
        <v>62558860.865449995</v>
      </c>
      <c r="D48" s="17">
        <v>-20142943.205950033</v>
      </c>
      <c r="E48" s="17">
        <v>63896480.990040004</v>
      </c>
      <c r="F48" s="39">
        <v>43753537.784089997</v>
      </c>
    </row>
    <row r="49" spans="1:6">
      <c r="A49" s="44">
        <v>42675</v>
      </c>
      <c r="B49" s="38">
        <v>-92019470.080800027</v>
      </c>
      <c r="C49" s="17">
        <v>68011133.80430001</v>
      </c>
      <c r="D49" s="17">
        <v>-24008336.276499998</v>
      </c>
      <c r="E49" s="17">
        <v>54640354.46367</v>
      </c>
      <c r="F49" s="39">
        <v>30632018.187169999</v>
      </c>
    </row>
    <row r="50" spans="1:6">
      <c r="A50" s="45">
        <v>42705</v>
      </c>
      <c r="B50" s="40">
        <v>-93923055.862609982</v>
      </c>
      <c r="C50" s="41">
        <v>63501264.124369979</v>
      </c>
      <c r="D50" s="41">
        <v>-30421791.738239996</v>
      </c>
      <c r="E50" s="41">
        <v>68530245.115759999</v>
      </c>
      <c r="F50" s="42">
        <v>38108453.377520002</v>
      </c>
    </row>
    <row r="51" spans="1:6">
      <c r="A51" s="43">
        <v>42736</v>
      </c>
      <c r="B51" s="22">
        <v>4319149.4339100011</v>
      </c>
      <c r="C51" s="23">
        <v>-2222993.5272700014</v>
      </c>
      <c r="D51" s="23">
        <v>2096155.9066399999</v>
      </c>
      <c r="E51" s="23">
        <v>2571411.3906599996</v>
      </c>
      <c r="F51" s="24">
        <v>4667567.2972999997</v>
      </c>
    </row>
    <row r="52" spans="1:6">
      <c r="A52" s="44">
        <v>42767</v>
      </c>
      <c r="B52" s="38">
        <v>15357466.942109996</v>
      </c>
      <c r="C52" s="17">
        <v>-7764586.0179300103</v>
      </c>
      <c r="D52" s="17">
        <v>7592880.9241799871</v>
      </c>
      <c r="E52" s="17">
        <v>34541101.812740006</v>
      </c>
      <c r="F52" s="39">
        <v>42133982.736919999</v>
      </c>
    </row>
    <row r="53" spans="1:6">
      <c r="A53" s="44">
        <v>42795</v>
      </c>
      <c r="B53" s="38">
        <v>-3966627.8003600081</v>
      </c>
      <c r="C53" s="17">
        <v>5106573.8673800062</v>
      </c>
      <c r="D53" s="17">
        <v>1139946.0670199983</v>
      </c>
      <c r="E53" s="17">
        <v>36252333.374879993</v>
      </c>
      <c r="F53" s="39">
        <v>37392279.4419</v>
      </c>
    </row>
    <row r="54" spans="1:6">
      <c r="A54" s="44">
        <v>42826</v>
      </c>
      <c r="B54" s="38">
        <v>712593.2531899946</v>
      </c>
      <c r="C54" s="17">
        <v>4401343.6675100084</v>
      </c>
      <c r="D54" s="17">
        <v>5113936.9207000118</v>
      </c>
      <c r="E54" s="17">
        <v>33093040.871539991</v>
      </c>
      <c r="F54" s="39">
        <v>38206977.792240001</v>
      </c>
    </row>
    <row r="55" spans="1:6">
      <c r="A55" s="44">
        <v>42856</v>
      </c>
      <c r="B55" s="38">
        <v>-38127492.35161002</v>
      </c>
      <c r="C55" s="17">
        <v>35181705.313900001</v>
      </c>
      <c r="D55" s="17">
        <v>-2945787.0377100119</v>
      </c>
      <c r="E55" s="17">
        <v>36959045.401280001</v>
      </c>
      <c r="F55" s="39">
        <v>34013258.363569997</v>
      </c>
    </row>
    <row r="56" spans="1:6">
      <c r="A56" s="44">
        <v>42887</v>
      </c>
      <c r="B56" s="38">
        <v>-70904520.277199984</v>
      </c>
      <c r="C56" s="17">
        <v>60655839.457619995</v>
      </c>
      <c r="D56" s="17">
        <v>-10248680.819579989</v>
      </c>
      <c r="E56" s="17">
        <v>222268224.07795003</v>
      </c>
      <c r="F56" s="39">
        <v>212019543.25836998</v>
      </c>
    </row>
    <row r="57" spans="1:6">
      <c r="A57" s="44">
        <v>42917</v>
      </c>
      <c r="B57" s="38">
        <v>-65589806.853680015</v>
      </c>
      <c r="C57" s="17">
        <v>59210044.279200017</v>
      </c>
      <c r="D57" s="17">
        <v>-6379762.574479999</v>
      </c>
      <c r="E57" s="17">
        <v>213856859.46151</v>
      </c>
      <c r="F57" s="39">
        <v>207477096.88702998</v>
      </c>
    </row>
    <row r="58" spans="1:6">
      <c r="A58" s="44">
        <v>42948</v>
      </c>
      <c r="B58" s="38">
        <v>-126255284.85988995</v>
      </c>
      <c r="C58" s="17">
        <v>101764417.71463001</v>
      </c>
      <c r="D58" s="17">
        <v>-24490867.145259954</v>
      </c>
      <c r="E58" s="17">
        <v>208205384.92694002</v>
      </c>
      <c r="F58" s="39">
        <v>183714517.78167999</v>
      </c>
    </row>
    <row r="59" spans="1:6">
      <c r="A59" s="44">
        <v>42979</v>
      </c>
      <c r="B59" s="38">
        <v>-194412083.74263999</v>
      </c>
      <c r="C59" s="17">
        <v>148590058.93980008</v>
      </c>
      <c r="D59" s="17">
        <v>-45822024.802839965</v>
      </c>
      <c r="E59" s="17">
        <v>228794909.39029998</v>
      </c>
      <c r="F59" s="39">
        <v>182972884.58746001</v>
      </c>
    </row>
    <row r="60" spans="1:6">
      <c r="A60" s="44">
        <v>43009</v>
      </c>
      <c r="B60" s="38">
        <v>-241492411.1912902</v>
      </c>
      <c r="C60" s="17">
        <v>167257226.48727003</v>
      </c>
      <c r="D60" s="17">
        <v>-74235184.704020143</v>
      </c>
      <c r="E60" s="17">
        <v>275613839.41874003</v>
      </c>
      <c r="F60" s="39">
        <v>201378654.71471998</v>
      </c>
    </row>
    <row r="61" spans="1:6">
      <c r="A61" s="44">
        <v>43040</v>
      </c>
      <c r="B61" s="38">
        <v>-314209081.17411017</v>
      </c>
      <c r="C61" s="17">
        <v>221954778.63989002</v>
      </c>
      <c r="D61" s="17">
        <v>-92254302.534220114</v>
      </c>
      <c r="E61" s="17">
        <v>286134419.79237002</v>
      </c>
      <c r="F61" s="39">
        <v>193880117.25815001</v>
      </c>
    </row>
    <row r="62" spans="1:6" ht="15.75" customHeight="1">
      <c r="A62" s="46">
        <v>43070</v>
      </c>
      <c r="B62" s="40">
        <v>-432115405.68486041</v>
      </c>
      <c r="C62" s="41">
        <v>258609043.84198993</v>
      </c>
      <c r="D62" s="41">
        <v>-173506361.84287035</v>
      </c>
      <c r="E62" s="41">
        <v>422600958.35572004</v>
      </c>
      <c r="F62" s="42">
        <v>249094596.51285002</v>
      </c>
    </row>
    <row r="63" spans="1:6" ht="15.75" customHeight="1">
      <c r="A63" s="43">
        <v>43101</v>
      </c>
      <c r="B63" s="22">
        <v>-196367912.65133008</v>
      </c>
      <c r="C63" s="23">
        <v>168363488.92508006</v>
      </c>
      <c r="D63" s="23">
        <v>-28004423.726250049</v>
      </c>
      <c r="E63" s="23">
        <v>1132710.7454299973</v>
      </c>
      <c r="F63" s="24">
        <v>-26871712.980819993</v>
      </c>
    </row>
    <row r="64" spans="1:6" ht="15.75" customHeight="1">
      <c r="A64" s="44">
        <v>43132</v>
      </c>
      <c r="B64" s="38">
        <v>-3222233021.235239</v>
      </c>
      <c r="C64" s="17">
        <v>2818086996.9461298</v>
      </c>
      <c r="D64" s="17">
        <v>-404146024.28911012</v>
      </c>
      <c r="E64" s="17">
        <v>919597550.56882</v>
      </c>
      <c r="F64" s="39">
        <v>515451526.27975988</v>
      </c>
    </row>
    <row r="65" spans="1:6" ht="15.75" customHeight="1">
      <c r="A65" s="44">
        <v>43160</v>
      </c>
      <c r="B65" s="38">
        <v>-4647792816.0718021</v>
      </c>
      <c r="C65" s="17">
        <v>3792739627.4910712</v>
      </c>
      <c r="D65" s="17">
        <v>-855053188.58072972</v>
      </c>
      <c r="E65" s="17">
        <v>3305655072.33426</v>
      </c>
      <c r="F65" s="39">
        <v>2450601883.7536001</v>
      </c>
    </row>
    <row r="66" spans="1:6" ht="15.75" customHeight="1">
      <c r="A66" s="46">
        <v>43191</v>
      </c>
      <c r="B66" s="91">
        <v>-6721108084.1291714</v>
      </c>
      <c r="C66" s="92">
        <v>5568866121.2324104</v>
      </c>
      <c r="D66" s="92">
        <v>-1152241962.8967607</v>
      </c>
      <c r="E66" s="92">
        <v>4028193981.7669191</v>
      </c>
      <c r="F66" s="93">
        <v>2875952018.8701892</v>
      </c>
    </row>
    <row r="67" spans="1:6" ht="16.5">
      <c r="A67" s="90" t="s">
        <v>6</v>
      </c>
      <c r="B67" s="6"/>
      <c r="C67" s="6"/>
      <c r="D67" s="8"/>
      <c r="E67" s="12"/>
      <c r="F67" s="13"/>
    </row>
    <row r="68" spans="1:6" ht="141" customHeight="1">
      <c r="A68" s="64" t="s">
        <v>25</v>
      </c>
      <c r="B68" s="65"/>
      <c r="C68" s="65"/>
      <c r="D68" s="65"/>
      <c r="E68" s="65"/>
      <c r="F68" s="66"/>
    </row>
  </sheetData>
  <mergeCells count="15">
    <mergeCell ref="A3:F3"/>
    <mergeCell ref="A2:F2"/>
    <mergeCell ref="A11:F11"/>
    <mergeCell ref="B12:B14"/>
    <mergeCell ref="A68:F68"/>
    <mergeCell ref="C12:C14"/>
    <mergeCell ref="D12:D14"/>
    <mergeCell ref="E12:E14"/>
    <mergeCell ref="F12:F14"/>
    <mergeCell ref="A12:A14"/>
    <mergeCell ref="A9:F9"/>
    <mergeCell ref="A8:F8"/>
    <mergeCell ref="A7:F7"/>
    <mergeCell ref="A5:F5"/>
    <mergeCell ref="A4:F4"/>
  </mergeCells>
  <printOptions horizontalCentered="1"/>
  <pageMargins left="0.59055118110236227" right="0.59055118110236227" top="0.39370078740157483" bottom="0.39370078740157483" header="0.31496062992125984" footer="0.31496062992125984"/>
  <pageSetup scale="61" orientation="portrait" r:id="rId1"/>
</worksheet>
</file>

<file path=xl/worksheets/sheet2.xml><?xml version="1.0" encoding="utf-8"?>
<worksheet xmlns="http://schemas.openxmlformats.org/spreadsheetml/2006/main" xmlns:r="http://schemas.openxmlformats.org/officeDocument/2006/relationships">
  <dimension ref="A1:G68"/>
  <sheetViews>
    <sheetView topLeftCell="A31" workbookViewId="0">
      <selection activeCell="J12" sqref="J12"/>
    </sheetView>
  </sheetViews>
  <sheetFormatPr baseColWidth="10" defaultRowHeight="15"/>
  <cols>
    <col min="1" max="1" width="17" style="4" bestFit="1" customWidth="1"/>
    <col min="2" max="2" width="19.7109375" style="3" customWidth="1"/>
    <col min="3" max="6" width="19.7109375" style="4" customWidth="1"/>
    <col min="7" max="7" width="11.85546875" style="4" bestFit="1" customWidth="1"/>
    <col min="8" max="16384" width="11.42578125" style="4"/>
  </cols>
  <sheetData>
    <row r="1" spans="1:6" ht="16.5">
      <c r="A1" s="34"/>
      <c r="B1" s="34"/>
      <c r="C1" s="34"/>
      <c r="D1" s="34"/>
      <c r="E1" s="34"/>
      <c r="F1" s="34"/>
    </row>
    <row r="2" spans="1:6" s="1" customFormat="1" ht="15.75" customHeight="1">
      <c r="A2" s="75" t="s">
        <v>1</v>
      </c>
      <c r="B2" s="75"/>
      <c r="C2" s="75"/>
      <c r="D2" s="75"/>
      <c r="E2" s="75"/>
      <c r="F2" s="75"/>
    </row>
    <row r="3" spans="1:6" s="1" customFormat="1" ht="15.75" customHeight="1">
      <c r="A3" s="75" t="s">
        <v>2</v>
      </c>
      <c r="B3" s="75"/>
      <c r="C3" s="75"/>
      <c r="D3" s="75"/>
      <c r="E3" s="75"/>
      <c r="F3" s="75"/>
    </row>
    <row r="4" spans="1:6" s="1" customFormat="1" ht="15.75" customHeight="1">
      <c r="A4" s="75" t="s">
        <v>3</v>
      </c>
      <c r="B4" s="75"/>
      <c r="C4" s="75"/>
      <c r="D4" s="75"/>
      <c r="E4" s="75"/>
      <c r="F4" s="75"/>
    </row>
    <row r="5" spans="1:6" s="1" customFormat="1" ht="18" customHeight="1">
      <c r="A5" s="75" t="s">
        <v>4</v>
      </c>
      <c r="B5" s="75"/>
      <c r="C5" s="75"/>
      <c r="D5" s="75"/>
      <c r="E5" s="75"/>
      <c r="F5" s="75"/>
    </row>
    <row r="6" spans="1:6" s="1" customFormat="1" ht="18" customHeight="1">
      <c r="A6" s="35"/>
      <c r="B6" s="35"/>
      <c r="C6" s="35"/>
      <c r="D6" s="35"/>
      <c r="E6" s="35"/>
      <c r="F6" s="35"/>
    </row>
    <row r="7" spans="1:6" s="1" customFormat="1" ht="18" customHeight="1">
      <c r="A7" s="83" t="s">
        <v>5</v>
      </c>
      <c r="B7" s="83"/>
      <c r="C7" s="83"/>
      <c r="D7" s="83"/>
      <c r="E7" s="83"/>
      <c r="F7" s="83"/>
    </row>
    <row r="8" spans="1:6" s="1" customFormat="1" ht="18" customHeight="1">
      <c r="A8" s="84" t="s">
        <v>26</v>
      </c>
      <c r="B8" s="84"/>
      <c r="C8" s="84"/>
      <c r="D8" s="84"/>
      <c r="E8" s="84"/>
      <c r="F8" s="84"/>
    </row>
    <row r="9" spans="1:6" s="1" customFormat="1" ht="18" customHeight="1">
      <c r="A9" s="82" t="s">
        <v>27</v>
      </c>
      <c r="B9" s="82"/>
      <c r="C9" s="82"/>
      <c r="D9" s="82"/>
      <c r="E9" s="82"/>
      <c r="F9" s="82"/>
    </row>
    <row r="10" spans="1:6" s="2" customFormat="1" ht="19.5" customHeight="1">
      <c r="A10" s="79" t="s">
        <v>12</v>
      </c>
      <c r="B10" s="80"/>
      <c r="C10" s="80"/>
      <c r="D10" s="80"/>
      <c r="E10" s="80"/>
      <c r="F10" s="81"/>
    </row>
    <row r="11" spans="1:6" s="2" customFormat="1" ht="19.5" customHeight="1">
      <c r="A11" s="76" t="s">
        <v>13</v>
      </c>
      <c r="B11" s="77"/>
      <c r="C11" s="77"/>
      <c r="D11" s="77"/>
      <c r="E11" s="77"/>
      <c r="F11" s="78"/>
    </row>
    <row r="12" spans="1:6" s="2" customFormat="1" ht="10.5" customHeight="1">
      <c r="A12" s="67" t="s">
        <v>0</v>
      </c>
      <c r="B12" s="71" t="s">
        <v>14</v>
      </c>
      <c r="C12" s="73" t="s">
        <v>15</v>
      </c>
      <c r="D12" s="73" t="s">
        <v>16</v>
      </c>
      <c r="E12" s="73" t="s">
        <v>17</v>
      </c>
      <c r="F12" s="73" t="s">
        <v>24</v>
      </c>
    </row>
    <row r="13" spans="1:6" s="2" customFormat="1" ht="11.25" customHeight="1">
      <c r="A13" s="68"/>
      <c r="B13" s="71"/>
      <c r="C13" s="73"/>
      <c r="D13" s="73"/>
      <c r="E13" s="73"/>
      <c r="F13" s="73"/>
    </row>
    <row r="14" spans="1:6" s="2" customFormat="1" ht="17.25" customHeight="1">
      <c r="A14" s="69"/>
      <c r="B14" s="72"/>
      <c r="C14" s="74"/>
      <c r="D14" s="74"/>
      <c r="E14" s="74"/>
      <c r="F14" s="74"/>
    </row>
    <row r="15" spans="1:6">
      <c r="A15" s="43">
        <v>41640</v>
      </c>
      <c r="B15" s="22">
        <v>8299069.4524899991</v>
      </c>
      <c r="C15" s="23">
        <v>22006700.168580003</v>
      </c>
      <c r="D15" s="23">
        <v>1133247.6947299999</v>
      </c>
      <c r="E15" s="23">
        <v>1149374.3409300004</v>
      </c>
      <c r="F15" s="24">
        <f>+(E15+D15+C15)/B15*100</f>
        <v>292.67524923474872</v>
      </c>
    </row>
    <row r="16" spans="1:6">
      <c r="A16" s="44">
        <v>41671</v>
      </c>
      <c r="B16" s="26">
        <v>8048115.5875800019</v>
      </c>
      <c r="C16" s="27">
        <v>3906258.7981800027</v>
      </c>
      <c r="D16" s="27">
        <v>907506.08973000012</v>
      </c>
      <c r="E16" s="27">
        <v>1305364.3866599994</v>
      </c>
      <c r="F16" s="28">
        <f t="shared" ref="F16:F57" si="0">+(E16+D16+C16)/B16*100</f>
        <v>76.03182643168239</v>
      </c>
    </row>
    <row r="17" spans="1:6">
      <c r="A17" s="44">
        <v>41699</v>
      </c>
      <c r="B17" s="26">
        <v>10031342.921509996</v>
      </c>
      <c r="C17" s="27">
        <v>6304496.1154799983</v>
      </c>
      <c r="D17" s="27">
        <v>1136034.2222800006</v>
      </c>
      <c r="E17" s="27">
        <v>1559913.7248600004</v>
      </c>
      <c r="F17" s="28">
        <f t="shared" si="0"/>
        <v>89.723221836236277</v>
      </c>
    </row>
    <row r="18" spans="1:6">
      <c r="A18" s="44">
        <v>41730</v>
      </c>
      <c r="B18" s="26">
        <v>10449456.396200005</v>
      </c>
      <c r="C18" s="27">
        <v>5064396.7821499892</v>
      </c>
      <c r="D18" s="27">
        <v>1196080.2184399986</v>
      </c>
      <c r="E18" s="27">
        <v>1798374.0544700003</v>
      </c>
      <c r="F18" s="28">
        <f t="shared" si="0"/>
        <v>77.122203773113284</v>
      </c>
    </row>
    <row r="19" spans="1:6">
      <c r="A19" s="44">
        <v>41760</v>
      </c>
      <c r="B19" s="26">
        <v>10834861.663650021</v>
      </c>
      <c r="C19" s="27">
        <v>6141948.7294200212</v>
      </c>
      <c r="D19" s="27">
        <v>1396997.1663199989</v>
      </c>
      <c r="E19" s="27">
        <v>2023869.8157599987</v>
      </c>
      <c r="F19" s="28">
        <f t="shared" si="0"/>
        <v>88.259693647796155</v>
      </c>
    </row>
    <row r="20" spans="1:6">
      <c r="A20" s="44">
        <v>41791</v>
      </c>
      <c r="B20" s="26">
        <v>9426005.6420999616</v>
      </c>
      <c r="C20" s="27">
        <v>5327137.0810799599</v>
      </c>
      <c r="D20" s="27">
        <v>1204458.5238100011</v>
      </c>
      <c r="E20" s="27">
        <v>1766370.5728899995</v>
      </c>
      <c r="F20" s="28">
        <f t="shared" si="0"/>
        <v>88.032688424439641</v>
      </c>
    </row>
    <row r="21" spans="1:6">
      <c r="A21" s="44">
        <v>41821</v>
      </c>
      <c r="B21" s="26">
        <v>13080634.475560017</v>
      </c>
      <c r="C21" s="27">
        <v>6347723.6257600039</v>
      </c>
      <c r="D21" s="27">
        <v>1603944.8863400016</v>
      </c>
      <c r="E21" s="27">
        <v>1992814.063430002</v>
      </c>
      <c r="F21" s="28">
        <f t="shared" si="0"/>
        <v>76.024466505125375</v>
      </c>
    </row>
    <row r="22" spans="1:6">
      <c r="A22" s="44">
        <v>41852</v>
      </c>
      <c r="B22" s="26">
        <v>12527657.126759961</v>
      </c>
      <c r="C22" s="27">
        <v>6496106.341770038</v>
      </c>
      <c r="D22" s="27">
        <v>1601262.5948100016</v>
      </c>
      <c r="E22" s="27">
        <v>1991846.3887999989</v>
      </c>
      <c r="F22" s="28">
        <f t="shared" si="0"/>
        <v>80.53553208946596</v>
      </c>
    </row>
    <row r="23" spans="1:6">
      <c r="A23" s="44">
        <v>41883</v>
      </c>
      <c r="B23" s="26">
        <v>11450446.79851006</v>
      </c>
      <c r="C23" s="27">
        <v>5758864.9100599661</v>
      </c>
      <c r="D23" s="27">
        <v>1700988.2809699979</v>
      </c>
      <c r="E23" s="27">
        <v>2313778.7522900011</v>
      </c>
      <c r="F23" s="28">
        <f t="shared" si="0"/>
        <v>85.355900213358638</v>
      </c>
    </row>
    <row r="24" spans="1:6">
      <c r="A24" s="44">
        <v>41913</v>
      </c>
      <c r="B24" s="26">
        <v>14436110.402769938</v>
      </c>
      <c r="C24" s="27">
        <v>8069855.8523700237</v>
      </c>
      <c r="D24" s="27">
        <v>2124647.500219997</v>
      </c>
      <c r="E24" s="27">
        <v>2385120.9238200001</v>
      </c>
      <c r="F24" s="28">
        <f t="shared" si="0"/>
        <v>87.13998386986772</v>
      </c>
    </row>
    <row r="25" spans="1:6">
      <c r="A25" s="44">
        <v>41944</v>
      </c>
      <c r="B25" s="26">
        <v>14194758.952810049</v>
      </c>
      <c r="C25" s="27">
        <v>6969049.2009600103</v>
      </c>
      <c r="D25" s="27">
        <v>2152774.7118599992</v>
      </c>
      <c r="E25" s="27">
        <v>2688402.4569199979</v>
      </c>
      <c r="F25" s="28">
        <f t="shared" si="0"/>
        <v>83.201316831111171</v>
      </c>
    </row>
    <row r="26" spans="1:6">
      <c r="A26" s="45">
        <v>41974</v>
      </c>
      <c r="B26" s="29">
        <v>19748804.336390004</v>
      </c>
      <c r="C26" s="30">
        <v>6516087.0717899948</v>
      </c>
      <c r="D26" s="30">
        <v>3040345.0917600077</v>
      </c>
      <c r="E26" s="30">
        <v>4199154.5514300019</v>
      </c>
      <c r="F26" s="31">
        <f t="shared" si="0"/>
        <v>69.652757102025475</v>
      </c>
    </row>
    <row r="27" spans="1:6">
      <c r="A27" s="43">
        <v>42005</v>
      </c>
      <c r="B27" s="22">
        <v>13334402.052739996</v>
      </c>
      <c r="C27" s="23">
        <v>33205463.874809999</v>
      </c>
      <c r="D27" s="23">
        <v>1864386.1394900002</v>
      </c>
      <c r="E27" s="23">
        <v>2266192.5777500006</v>
      </c>
      <c r="F27" s="24">
        <f t="shared" si="0"/>
        <v>279.99787650304177</v>
      </c>
    </row>
    <row r="28" spans="1:6">
      <c r="A28" s="44">
        <v>42036</v>
      </c>
      <c r="B28" s="26">
        <v>16498551.59361</v>
      </c>
      <c r="C28" s="27">
        <v>8860326.9063600115</v>
      </c>
      <c r="D28" s="27">
        <v>2067923.6216399989</v>
      </c>
      <c r="E28" s="27">
        <v>2670115.6683199997</v>
      </c>
      <c r="F28" s="28">
        <f t="shared" si="0"/>
        <v>82.421575731452393</v>
      </c>
    </row>
    <row r="29" spans="1:6">
      <c r="A29" s="44">
        <v>42064</v>
      </c>
      <c r="B29" s="26">
        <v>21237553.609360017</v>
      </c>
      <c r="C29" s="27">
        <v>12426468.588949986</v>
      </c>
      <c r="D29" s="27">
        <v>2812676.8059600019</v>
      </c>
      <c r="E29" s="27">
        <v>3355441.8146500019</v>
      </c>
      <c r="F29" s="28">
        <f t="shared" si="0"/>
        <v>87.555221997720153</v>
      </c>
    </row>
    <row r="30" spans="1:6">
      <c r="A30" s="44">
        <v>42095</v>
      </c>
      <c r="B30" s="26">
        <v>19554408.476899989</v>
      </c>
      <c r="C30" s="27">
        <v>10484421.452239998</v>
      </c>
      <c r="D30" s="27">
        <v>2703829.3105200026</v>
      </c>
      <c r="E30" s="27">
        <v>3626954.0979399998</v>
      </c>
      <c r="F30" s="28">
        <f t="shared" si="0"/>
        <v>85.991887100876184</v>
      </c>
    </row>
    <row r="31" spans="1:6">
      <c r="A31" s="44">
        <v>42125</v>
      </c>
      <c r="B31" s="26">
        <v>20560008.012639999</v>
      </c>
      <c r="C31" s="27">
        <v>11770978.036250025</v>
      </c>
      <c r="D31" s="27">
        <v>2830078.7879199982</v>
      </c>
      <c r="E31" s="27">
        <v>3829167.5452699941</v>
      </c>
      <c r="F31" s="28">
        <f t="shared" si="0"/>
        <v>89.641134177133495</v>
      </c>
    </row>
    <row r="32" spans="1:6">
      <c r="A32" s="44">
        <v>42156</v>
      </c>
      <c r="B32" s="26">
        <v>22428867.163040012</v>
      </c>
      <c r="C32" s="27">
        <v>12882653.407459959</v>
      </c>
      <c r="D32" s="27">
        <v>3194378.1034699976</v>
      </c>
      <c r="E32" s="27">
        <v>3901738.630160002</v>
      </c>
      <c r="F32" s="28">
        <f t="shared" si="0"/>
        <v>89.076144576809</v>
      </c>
    </row>
    <row r="33" spans="1:6">
      <c r="A33" s="44">
        <v>42186</v>
      </c>
      <c r="B33" s="26">
        <v>28507399.960459962</v>
      </c>
      <c r="C33" s="27">
        <v>13943804.084319994</v>
      </c>
      <c r="D33" s="27">
        <v>3960666.8072899934</v>
      </c>
      <c r="E33" s="27">
        <v>4559093.3129500002</v>
      </c>
      <c r="F33" s="28">
        <f t="shared" si="0"/>
        <v>78.799063526372692</v>
      </c>
    </row>
    <row r="34" spans="1:6">
      <c r="A34" s="44">
        <v>42217</v>
      </c>
      <c r="B34" s="26">
        <v>29334541.165940046</v>
      </c>
      <c r="C34" s="27">
        <v>13946870.334189996</v>
      </c>
      <c r="D34" s="27">
        <v>4228420.037940003</v>
      </c>
      <c r="E34" s="27">
        <v>4497136.9700100012</v>
      </c>
      <c r="F34" s="28">
        <f t="shared" si="0"/>
        <v>77.289183471070146</v>
      </c>
    </row>
    <row r="35" spans="1:6">
      <c r="A35" s="44">
        <v>42248</v>
      </c>
      <c r="B35" s="26">
        <v>31720085.397959977</v>
      </c>
      <c r="C35" s="27">
        <v>17690800.011290014</v>
      </c>
      <c r="D35" s="27">
        <v>4286797.0997600034</v>
      </c>
      <c r="E35" s="27">
        <v>4953324.8372399956</v>
      </c>
      <c r="F35" s="28">
        <f t="shared" si="0"/>
        <v>84.90179522033074</v>
      </c>
    </row>
    <row r="36" spans="1:6">
      <c r="A36" s="44">
        <v>42278</v>
      </c>
      <c r="B36" s="26">
        <v>36165526.690600038</v>
      </c>
      <c r="C36" s="27">
        <v>20473534.865260065</v>
      </c>
      <c r="D36" s="27">
        <v>5487442.7605299912</v>
      </c>
      <c r="E36" s="27">
        <v>6177908.6238800213</v>
      </c>
      <c r="F36" s="28">
        <f t="shared" si="0"/>
        <v>88.866081018594585</v>
      </c>
    </row>
    <row r="37" spans="1:6">
      <c r="A37" s="44">
        <v>42309</v>
      </c>
      <c r="B37" s="26">
        <v>43037693.855759948</v>
      </c>
      <c r="C37" s="27">
        <v>19092282.938170016</v>
      </c>
      <c r="D37" s="27">
        <v>6104730.875060007</v>
      </c>
      <c r="E37" s="27">
        <v>6842187.0168899745</v>
      </c>
      <c r="F37" s="28">
        <f t="shared" si="0"/>
        <v>74.444511217303599</v>
      </c>
    </row>
    <row r="38" spans="1:6">
      <c r="A38" s="45">
        <v>42339</v>
      </c>
      <c r="B38" s="29">
        <v>47566594.278289914</v>
      </c>
      <c r="C38" s="30">
        <v>19093187.102199912</v>
      </c>
      <c r="D38" s="30">
        <v>8654591.6691799983</v>
      </c>
      <c r="E38" s="30">
        <v>9553640.6893400103</v>
      </c>
      <c r="F38" s="31">
        <f t="shared" si="0"/>
        <v>78.419361374679781</v>
      </c>
    </row>
    <row r="39" spans="1:6">
      <c r="A39" s="43">
        <v>42370</v>
      </c>
      <c r="B39" s="22">
        <v>37325779.787390001</v>
      </c>
      <c r="C39" s="23">
        <v>74275503.194090009</v>
      </c>
      <c r="D39" s="23">
        <v>5473702.3996000011</v>
      </c>
      <c r="E39" s="23">
        <v>5672975.5264899991</v>
      </c>
      <c r="F39" s="24">
        <f t="shared" si="0"/>
        <v>228.85571743376869</v>
      </c>
    </row>
    <row r="40" spans="1:6">
      <c r="A40" s="44">
        <v>42401</v>
      </c>
      <c r="B40" s="26">
        <v>46735282.760180019</v>
      </c>
      <c r="C40" s="27">
        <v>26098098.778629988</v>
      </c>
      <c r="D40" s="27">
        <v>6603215.6850100029</v>
      </c>
      <c r="E40" s="27">
        <v>6159238.1474200021</v>
      </c>
      <c r="F40" s="28">
        <f t="shared" si="0"/>
        <v>83.150353043697535</v>
      </c>
    </row>
    <row r="41" spans="1:6">
      <c r="A41" s="44">
        <v>42430</v>
      </c>
      <c r="B41" s="26">
        <v>51901678.630220026</v>
      </c>
      <c r="C41" s="27">
        <v>37676415.525490016</v>
      </c>
      <c r="D41" s="27">
        <v>7135574.8060899973</v>
      </c>
      <c r="E41" s="27">
        <v>10293977.674220001</v>
      </c>
      <c r="F41" s="28">
        <f t="shared" si="0"/>
        <v>106.17376828678191</v>
      </c>
    </row>
    <row r="42" spans="1:6">
      <c r="A42" s="44">
        <v>42461</v>
      </c>
      <c r="B42" s="26">
        <v>59503028.117919981</v>
      </c>
      <c r="C42" s="27">
        <v>41685909.274649978</v>
      </c>
      <c r="D42" s="27">
        <v>7159281.0458699949</v>
      </c>
      <c r="E42" s="27">
        <v>10058113.003460001</v>
      </c>
      <c r="F42" s="28">
        <f t="shared" si="0"/>
        <v>98.992110464106958</v>
      </c>
    </row>
    <row r="43" spans="1:6">
      <c r="A43" s="44">
        <v>42491</v>
      </c>
      <c r="B43" s="26">
        <v>62317452.289119989</v>
      </c>
      <c r="C43" s="27">
        <v>42594106.93900001</v>
      </c>
      <c r="D43" s="27">
        <v>7610098.9726300091</v>
      </c>
      <c r="E43" s="27">
        <v>11323293.921169993</v>
      </c>
      <c r="F43" s="28">
        <f t="shared" si="0"/>
        <v>98.732373633223943</v>
      </c>
    </row>
    <row r="44" spans="1:6">
      <c r="A44" s="44">
        <v>42522</v>
      </c>
      <c r="B44" s="26">
        <v>70628581.640720099</v>
      </c>
      <c r="C44" s="27">
        <v>49439945.821449995</v>
      </c>
      <c r="D44" s="27">
        <v>8999724.4197200015</v>
      </c>
      <c r="E44" s="27">
        <v>12288820.724169992</v>
      </c>
      <c r="F44" s="28">
        <f t="shared" si="0"/>
        <v>100.14145735663801</v>
      </c>
    </row>
    <row r="45" spans="1:6">
      <c r="A45" s="44">
        <v>42552</v>
      </c>
      <c r="B45" s="26">
        <v>75253382.353599846</v>
      </c>
      <c r="C45" s="27">
        <v>37371126.655070066</v>
      </c>
      <c r="D45" s="27">
        <v>10775056.568270013</v>
      </c>
      <c r="E45" s="27">
        <v>12328048.349800006</v>
      </c>
      <c r="F45" s="28">
        <f t="shared" si="0"/>
        <v>80.360815264069288</v>
      </c>
    </row>
    <row r="46" spans="1:6">
      <c r="A46" s="44">
        <v>42583</v>
      </c>
      <c r="B46" s="26">
        <v>77260356.304689944</v>
      </c>
      <c r="C46" s="27">
        <v>46295299.670930028</v>
      </c>
      <c r="D46" s="27">
        <v>11194089.32911998</v>
      </c>
      <c r="E46" s="27">
        <v>15348092.132460013</v>
      </c>
      <c r="F46" s="28">
        <f t="shared" si="0"/>
        <v>94.275362703819894</v>
      </c>
    </row>
    <row r="47" spans="1:6">
      <c r="A47" s="44">
        <v>42614</v>
      </c>
      <c r="B47" s="26">
        <v>74428944.971800029</v>
      </c>
      <c r="C47" s="27">
        <v>48145990.511199951</v>
      </c>
      <c r="D47" s="27">
        <v>11547441.359029993</v>
      </c>
      <c r="E47" s="27">
        <v>16713659.875290006</v>
      </c>
      <c r="F47" s="28">
        <f t="shared" si="0"/>
        <v>102.65776543583871</v>
      </c>
    </row>
    <row r="48" spans="1:6">
      <c r="A48" s="44">
        <v>42644</v>
      </c>
      <c r="B48" s="26">
        <v>79649380.255330205</v>
      </c>
      <c r="C48" s="27">
        <v>52963836.816169858</v>
      </c>
      <c r="D48" s="27">
        <v>10682795.345650032</v>
      </c>
      <c r="E48" s="27">
        <v>16514890.671809986</v>
      </c>
      <c r="F48" s="28">
        <f t="shared" si="0"/>
        <v>100.6429963129128</v>
      </c>
    </row>
    <row r="49" spans="1:6">
      <c r="A49" s="44">
        <v>42675</v>
      </c>
      <c r="B49" s="26">
        <v>96710952.708809853</v>
      </c>
      <c r="C49" s="27">
        <v>52408400.967950106</v>
      </c>
      <c r="D49" s="27">
        <v>14107328.030879959</v>
      </c>
      <c r="E49" s="27">
        <v>19625140.07565999</v>
      </c>
      <c r="F49" s="28">
        <f t="shared" si="0"/>
        <v>89.070437899473916</v>
      </c>
    </row>
    <row r="50" spans="1:6">
      <c r="A50" s="45">
        <v>42705</v>
      </c>
      <c r="B50" s="29">
        <v>141186157.45708001</v>
      </c>
      <c r="C50" s="30">
        <v>56347547.405010045</v>
      </c>
      <c r="D50" s="30">
        <v>18826522.995960027</v>
      </c>
      <c r="E50" s="30">
        <v>27605651.904330045</v>
      </c>
      <c r="F50" s="31">
        <f t="shared" si="0"/>
        <v>72.797308288912603</v>
      </c>
    </row>
    <row r="51" spans="1:6">
      <c r="A51" s="94">
        <v>42736</v>
      </c>
      <c r="B51" s="22">
        <v>100465196.41844</v>
      </c>
      <c r="C51" s="23">
        <v>201172477.31961</v>
      </c>
      <c r="D51" s="23">
        <v>12590895.073460001</v>
      </c>
      <c r="E51" s="23">
        <v>20057524.396280002</v>
      </c>
      <c r="F51" s="32">
        <f t="shared" si="0"/>
        <v>232.73820698610916</v>
      </c>
    </row>
    <row r="52" spans="1:6">
      <c r="A52" s="89">
        <v>42767</v>
      </c>
      <c r="B52" s="26">
        <v>148634312.99205005</v>
      </c>
      <c r="C52" s="27">
        <v>64538457.974820048</v>
      </c>
      <c r="D52" s="27">
        <v>14520129.479709998</v>
      </c>
      <c r="E52" s="27">
        <v>24911096.951229993</v>
      </c>
      <c r="F52" s="28">
        <f t="shared" si="0"/>
        <v>69.949988204487497</v>
      </c>
    </row>
    <row r="53" spans="1:6">
      <c r="A53" s="89">
        <v>42795</v>
      </c>
      <c r="B53" s="26">
        <v>171765512.75582993</v>
      </c>
      <c r="C53" s="27">
        <v>102005322.74876991</v>
      </c>
      <c r="D53" s="27">
        <v>22232784.97556999</v>
      </c>
      <c r="E53" s="27">
        <v>31980175.751070008</v>
      </c>
      <c r="F53" s="28">
        <f t="shared" si="0"/>
        <v>90.948573417924194</v>
      </c>
    </row>
    <row r="54" spans="1:6">
      <c r="A54" s="89">
        <v>42826</v>
      </c>
      <c r="B54" s="26">
        <v>154497404.0951401</v>
      </c>
      <c r="C54" s="27">
        <v>78392330.621469975</v>
      </c>
      <c r="D54" s="27">
        <v>19228423.808789998</v>
      </c>
      <c r="E54" s="27">
        <v>30306800.801970005</v>
      </c>
      <c r="F54" s="28">
        <f t="shared" si="0"/>
        <v>82.802397866472688</v>
      </c>
    </row>
    <row r="55" spans="1:6">
      <c r="A55" s="89">
        <v>42856</v>
      </c>
      <c r="B55" s="26">
        <v>201473573.54355013</v>
      </c>
      <c r="C55" s="27">
        <v>121846367.56003016</v>
      </c>
      <c r="D55" s="27">
        <v>23757840.735020041</v>
      </c>
      <c r="E55" s="27">
        <v>42661483.324540019</v>
      </c>
      <c r="F55" s="28">
        <f t="shared" si="0"/>
        <v>93.444360125421156</v>
      </c>
    </row>
    <row r="56" spans="1:6">
      <c r="A56" s="89">
        <v>42887</v>
      </c>
      <c r="B56" s="26">
        <v>231964770.60552001</v>
      </c>
      <c r="C56" s="27">
        <v>137918904.8602699</v>
      </c>
      <c r="D56" s="27">
        <v>29722540.507480025</v>
      </c>
      <c r="E56" s="27">
        <v>48685829.679360002</v>
      </c>
      <c r="F56" s="28">
        <f t="shared" si="0"/>
        <v>93.258676514718147</v>
      </c>
    </row>
    <row r="57" spans="1:6">
      <c r="A57" s="89">
        <v>42917</v>
      </c>
      <c r="B57" s="26">
        <v>246778503.46188986</v>
      </c>
      <c r="C57" s="27">
        <v>96453337.075489879</v>
      </c>
      <c r="D57" s="27">
        <v>28231995.564920008</v>
      </c>
      <c r="E57" s="27">
        <v>43537898.755389988</v>
      </c>
      <c r="F57" s="28">
        <f>+(E57+D57+C57)/B57*100</f>
        <v>68.167700604351339</v>
      </c>
    </row>
    <row r="58" spans="1:6">
      <c r="A58" s="89">
        <v>42948</v>
      </c>
      <c r="B58" s="26">
        <v>320341842.24793005</v>
      </c>
      <c r="C58" s="27">
        <v>186624255.7243104</v>
      </c>
      <c r="D58" s="27">
        <v>44988604.651069909</v>
      </c>
      <c r="E58" s="27">
        <v>63591183.875719815</v>
      </c>
      <c r="F58" s="28">
        <f>+(E58+D58+C58)/B58*100</f>
        <v>92.152820930156722</v>
      </c>
    </row>
    <row r="59" spans="1:6">
      <c r="A59" s="89">
        <v>42979</v>
      </c>
      <c r="B59" s="26">
        <v>306809495.91908979</v>
      </c>
      <c r="C59" s="27">
        <v>201146873.64988029</v>
      </c>
      <c r="D59" s="27">
        <v>44282690.679959983</v>
      </c>
      <c r="E59" s="27">
        <v>66879066.994570076</v>
      </c>
      <c r="F59" s="28">
        <f>+(E59+D59+C59)/B59*100</f>
        <v>101.79236153980409</v>
      </c>
    </row>
    <row r="60" spans="1:6">
      <c r="A60" s="89">
        <v>43009</v>
      </c>
      <c r="B60" s="26">
        <v>441172726.21921945</v>
      </c>
      <c r="C60" s="27">
        <v>231520716.73415947</v>
      </c>
      <c r="D60" s="27">
        <v>58388556.599630088</v>
      </c>
      <c r="E60" s="27">
        <v>83049634.869020104</v>
      </c>
      <c r="F60" s="28">
        <f>+(E60+D60+C60)/B60*100</f>
        <v>84.538070020558294</v>
      </c>
    </row>
    <row r="61" spans="1:6">
      <c r="A61" s="89">
        <v>43040</v>
      </c>
      <c r="B61" s="26">
        <v>596450475.45416164</v>
      </c>
      <c r="C61" s="27">
        <v>251676090.69001031</v>
      </c>
      <c r="D61" s="27">
        <v>86713082.827149928</v>
      </c>
      <c r="E61" s="27">
        <v>117572716.70095003</v>
      </c>
      <c r="F61" s="28">
        <f>+(E61+D61+C61)/B61*100</f>
        <v>76.445892657042862</v>
      </c>
    </row>
    <row r="62" spans="1:6" ht="15.75" customHeight="1">
      <c r="A62" s="95">
        <v>43070</v>
      </c>
      <c r="B62" s="29">
        <v>911458254.79823875</v>
      </c>
      <c r="C62" s="30">
        <v>275400161.05428958</v>
      </c>
      <c r="D62" s="30">
        <v>141194423.82094014</v>
      </c>
      <c r="E62" s="30">
        <v>212663031.21188021</v>
      </c>
      <c r="F62" s="31">
        <f>+(E62+D62+C62)/B62*100</f>
        <v>69.038555827924668</v>
      </c>
    </row>
    <row r="63" spans="1:6">
      <c r="A63" s="43">
        <v>43101</v>
      </c>
      <c r="B63" s="22">
        <v>1076954135.9672301</v>
      </c>
      <c r="C63" s="23">
        <v>1065934710.39305</v>
      </c>
      <c r="D63" s="23">
        <v>140247291.55711994</v>
      </c>
      <c r="E63" s="23">
        <v>170476881.73964</v>
      </c>
      <c r="F63" s="32">
        <f t="shared" ref="F63:F66" si="1">+(E63+D63+C63)/B63*100</f>
        <v>127.82892397301673</v>
      </c>
    </row>
    <row r="64" spans="1:6">
      <c r="A64" s="44">
        <v>43132</v>
      </c>
      <c r="B64" s="26">
        <v>2533698209.9521098</v>
      </c>
      <c r="C64" s="27">
        <v>4187847192.5254092</v>
      </c>
      <c r="D64" s="27">
        <v>343175667.96613002</v>
      </c>
      <c r="E64" s="27">
        <v>508661206.29020995</v>
      </c>
      <c r="F64" s="28">
        <f t="shared" si="1"/>
        <v>198.90624885735727</v>
      </c>
    </row>
    <row r="65" spans="1:7">
      <c r="A65" s="44">
        <v>43160</v>
      </c>
      <c r="B65" s="26">
        <v>5961325840.3908901</v>
      </c>
      <c r="C65" s="27">
        <v>6188629765.2238197</v>
      </c>
      <c r="D65" s="27">
        <v>695675832.66429031</v>
      </c>
      <c r="E65" s="27">
        <v>1032421552.4423001</v>
      </c>
      <c r="F65" s="28">
        <f t="shared" si="1"/>
        <v>132.80144991724362</v>
      </c>
    </row>
    <row r="66" spans="1:7">
      <c r="A66" s="44">
        <v>43191</v>
      </c>
      <c r="B66" s="26">
        <v>10322176744.36285</v>
      </c>
      <c r="C66" s="27">
        <v>9541605147.9684162</v>
      </c>
      <c r="D66" s="27">
        <v>1242857877.7983799</v>
      </c>
      <c r="E66" s="27">
        <v>1777740111.5445199</v>
      </c>
      <c r="F66" s="28">
        <f t="shared" si="1"/>
        <v>121.70110480012649</v>
      </c>
    </row>
    <row r="67" spans="1:7" ht="16.5">
      <c r="A67" s="7" t="s">
        <v>6</v>
      </c>
      <c r="B67" s="36"/>
      <c r="C67" s="36"/>
      <c r="D67" s="37"/>
      <c r="E67" s="37"/>
      <c r="F67" s="21"/>
    </row>
    <row r="68" spans="1:7" ht="122.25" customHeight="1">
      <c r="A68" s="64" t="s">
        <v>28</v>
      </c>
      <c r="B68" s="65"/>
      <c r="C68" s="65"/>
      <c r="D68" s="65"/>
      <c r="E68" s="65"/>
      <c r="F68" s="66"/>
      <c r="G68" s="5"/>
    </row>
  </sheetData>
  <mergeCells count="16">
    <mergeCell ref="A2:F2"/>
    <mergeCell ref="A12:A14"/>
    <mergeCell ref="A11:F11"/>
    <mergeCell ref="A10:F10"/>
    <mergeCell ref="A9:F9"/>
    <mergeCell ref="A7:F7"/>
    <mergeCell ref="A5:F5"/>
    <mergeCell ref="A4:F4"/>
    <mergeCell ref="A3:F3"/>
    <mergeCell ref="A8:F8"/>
    <mergeCell ref="A68:F68"/>
    <mergeCell ref="B12:B14"/>
    <mergeCell ref="C12:C14"/>
    <mergeCell ref="D12:D14"/>
    <mergeCell ref="E12:E14"/>
    <mergeCell ref="F12:F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67"/>
  <sheetViews>
    <sheetView tabSelected="1" workbookViewId="0">
      <selection activeCell="H66" sqref="H66"/>
    </sheetView>
  </sheetViews>
  <sheetFormatPr baseColWidth="10" defaultRowHeight="15"/>
  <cols>
    <col min="1" max="1" width="17" style="4" bestFit="1" customWidth="1"/>
    <col min="2" max="2" width="22" style="3" customWidth="1"/>
    <col min="3" max="6" width="22" style="4" customWidth="1"/>
    <col min="7" max="16384" width="11.42578125" style="4"/>
  </cols>
  <sheetData>
    <row r="1" spans="1:6">
      <c r="B1" s="4"/>
    </row>
    <row r="2" spans="1:6" s="1" customFormat="1" ht="16.5">
      <c r="A2" s="88" t="s">
        <v>1</v>
      </c>
      <c r="B2" s="88"/>
      <c r="C2" s="88"/>
      <c r="D2" s="88"/>
      <c r="E2" s="88"/>
      <c r="F2" s="88"/>
    </row>
    <row r="3" spans="1:6" s="1" customFormat="1" ht="16.5">
      <c r="A3" s="88" t="s">
        <v>2</v>
      </c>
      <c r="B3" s="88"/>
      <c r="C3" s="88"/>
      <c r="D3" s="88"/>
      <c r="E3" s="88"/>
      <c r="F3" s="88"/>
    </row>
    <row r="4" spans="1:6" s="1" customFormat="1" ht="16.5">
      <c r="A4" s="88" t="s">
        <v>3</v>
      </c>
      <c r="B4" s="88"/>
      <c r="C4" s="88"/>
      <c r="D4" s="88"/>
      <c r="E4" s="88"/>
      <c r="F4" s="88"/>
    </row>
    <row r="5" spans="1:6" s="1" customFormat="1" ht="18.75" customHeight="1">
      <c r="A5" s="88" t="s">
        <v>4</v>
      </c>
      <c r="B5" s="88"/>
      <c r="C5" s="88"/>
      <c r="D5" s="88"/>
      <c r="E5" s="88"/>
      <c r="F5" s="88"/>
    </row>
    <row r="6" spans="1:6" s="1" customFormat="1" ht="16.5">
      <c r="A6" s="88" t="s">
        <v>5</v>
      </c>
      <c r="B6" s="88"/>
      <c r="C6" s="88"/>
      <c r="D6" s="88"/>
      <c r="E6" s="88"/>
      <c r="F6" s="88"/>
    </row>
    <row r="7" spans="1:6" s="2" customFormat="1" ht="12.75">
      <c r="A7" s="47"/>
      <c r="B7" s="47"/>
      <c r="C7" s="47"/>
      <c r="D7" s="47"/>
      <c r="E7" s="48"/>
      <c r="F7" s="48"/>
    </row>
    <row r="8" spans="1:6" s="2" customFormat="1" ht="21" customHeight="1">
      <c r="A8" s="79" t="s">
        <v>12</v>
      </c>
      <c r="B8" s="80"/>
      <c r="C8" s="80"/>
      <c r="D8" s="80"/>
      <c r="E8" s="80"/>
      <c r="F8" s="81"/>
    </row>
    <row r="9" spans="1:6" s="2" customFormat="1" ht="15" customHeight="1">
      <c r="A9" s="60" t="s">
        <v>29</v>
      </c>
      <c r="B9" s="61"/>
      <c r="C9" s="61"/>
      <c r="D9" s="61"/>
      <c r="E9" s="61"/>
      <c r="F9" s="62"/>
    </row>
    <row r="10" spans="1:6" s="2" customFormat="1" ht="10.5" customHeight="1">
      <c r="A10" s="68" t="s">
        <v>0</v>
      </c>
      <c r="B10" s="85" t="s">
        <v>18</v>
      </c>
      <c r="C10" s="85" t="s">
        <v>19</v>
      </c>
      <c r="D10" s="85" t="s">
        <v>20</v>
      </c>
      <c r="E10" s="85" t="s">
        <v>21</v>
      </c>
      <c r="F10" s="85" t="s">
        <v>22</v>
      </c>
    </row>
    <row r="11" spans="1:6" s="2" customFormat="1" ht="11.25" customHeight="1">
      <c r="A11" s="68"/>
      <c r="B11" s="86"/>
      <c r="C11" s="86"/>
      <c r="D11" s="86"/>
      <c r="E11" s="86"/>
      <c r="F11" s="86"/>
    </row>
    <row r="12" spans="1:6" s="2" customFormat="1" ht="29.25" customHeight="1">
      <c r="A12" s="69"/>
      <c r="B12" s="87"/>
      <c r="C12" s="87"/>
      <c r="D12" s="87"/>
      <c r="E12" s="87"/>
      <c r="F12" s="87"/>
    </row>
    <row r="13" spans="1:6">
      <c r="A13" s="43">
        <v>41640</v>
      </c>
      <c r="B13" s="50">
        <v>40.280151158236478</v>
      </c>
      <c r="C13" s="51">
        <v>224.89054411745192</v>
      </c>
      <c r="D13" s="51">
        <v>13.65511761550553</v>
      </c>
      <c r="E13" s="51">
        <v>13.849436343554741</v>
      </c>
      <c r="F13" s="52">
        <v>1.484721587084209</v>
      </c>
    </row>
    <row r="14" spans="1:6">
      <c r="A14" s="44">
        <v>41671</v>
      </c>
      <c r="B14" s="53">
        <v>41.288903406889538</v>
      </c>
      <c r="C14" s="54">
        <v>117.22743382941445</v>
      </c>
      <c r="D14" s="54">
        <v>12.483823847700577</v>
      </c>
      <c r="E14" s="54">
        <v>15.016277858071447</v>
      </c>
      <c r="F14" s="55">
        <v>1.4512806853034954</v>
      </c>
    </row>
    <row r="15" spans="1:6">
      <c r="A15" s="44">
        <v>41699</v>
      </c>
      <c r="B15" s="53">
        <v>39.948544159508195</v>
      </c>
      <c r="C15" s="54">
        <v>82.186607313554788</v>
      </c>
      <c r="D15" s="54">
        <v>12.043082962654147</v>
      </c>
      <c r="E15" s="54">
        <v>15.219395329024019</v>
      </c>
      <c r="F15" s="55">
        <v>1.4596577752605646</v>
      </c>
    </row>
    <row r="16" spans="1:6">
      <c r="A16" s="44">
        <v>41730</v>
      </c>
      <c r="B16" s="53">
        <v>41.948349637756955</v>
      </c>
      <c r="C16" s="54">
        <v>59.28404880740559</v>
      </c>
      <c r="D16" s="54">
        <v>11.873764751005767</v>
      </c>
      <c r="E16" s="54">
        <v>15.784264624550341</v>
      </c>
      <c r="F16" s="55">
        <v>1.4798566789835734</v>
      </c>
    </row>
    <row r="17" spans="1:6">
      <c r="A17" s="44">
        <v>41760</v>
      </c>
      <c r="B17" s="53">
        <v>43.080596283964731</v>
      </c>
      <c r="C17" s="54">
        <v>48.025588550834982</v>
      </c>
      <c r="D17" s="54">
        <v>12.105583013036556</v>
      </c>
      <c r="E17" s="54">
        <v>16.44235914732495</v>
      </c>
      <c r="F17" s="55">
        <v>1.4690731698091641</v>
      </c>
    </row>
    <row r="18" spans="1:6">
      <c r="A18" s="44">
        <v>41791</v>
      </c>
      <c r="B18" s="53">
        <v>44.260473928663387</v>
      </c>
      <c r="C18" s="54">
        <v>41.134373321405789</v>
      </c>
      <c r="D18" s="54">
        <v>12.216612722244331</v>
      </c>
      <c r="E18" s="54">
        <v>16.821615106517974</v>
      </c>
      <c r="F18" s="55">
        <v>1.5150638654258737</v>
      </c>
    </row>
    <row r="19" spans="1:6">
      <c r="A19" s="44">
        <v>41821</v>
      </c>
      <c r="B19" s="53">
        <v>44.17251615665311</v>
      </c>
      <c r="C19" s="54">
        <v>34.349736651972826</v>
      </c>
      <c r="D19" s="54">
        <v>12.225070003571279</v>
      </c>
      <c r="E19" s="54">
        <v>16.525817127995264</v>
      </c>
      <c r="F19" s="55">
        <v>1.4242197043061005</v>
      </c>
    </row>
    <row r="20" spans="1:6">
      <c r="A20" s="44">
        <v>41852</v>
      </c>
      <c r="B20" s="53">
        <v>43.731662508606114</v>
      </c>
      <c r="C20" s="54">
        <v>30.75067776330474</v>
      </c>
      <c r="D20" s="54">
        <v>12.309411177282664</v>
      </c>
      <c r="E20" s="54">
        <v>16.430951313660643</v>
      </c>
      <c r="F20" s="55">
        <v>1.4146100452020118</v>
      </c>
    </row>
    <row r="21" spans="1:6">
      <c r="A21" s="44">
        <v>41883</v>
      </c>
      <c r="B21" s="53">
        <v>44.820575414881532</v>
      </c>
      <c r="C21" s="54">
        <v>26.719898968410195</v>
      </c>
      <c r="D21" s="54">
        <v>12.619037480734645</v>
      </c>
      <c r="E21" s="54">
        <v>16.890189211661681</v>
      </c>
      <c r="F21" s="55">
        <v>1.4325867471185392</v>
      </c>
    </row>
    <row r="22" spans="1:6">
      <c r="A22" s="44">
        <v>41913</v>
      </c>
      <c r="B22" s="53">
        <v>45.140268582233112</v>
      </c>
      <c r="C22" s="54">
        <v>24.320882659045388</v>
      </c>
      <c r="D22" s="54">
        <v>12.898038211443705</v>
      </c>
      <c r="E22" s="54">
        <v>16.841226579348078</v>
      </c>
      <c r="F22" s="55">
        <v>1.4253271508505621</v>
      </c>
    </row>
    <row r="23" spans="1:6">
      <c r="A23" s="44">
        <v>41944</v>
      </c>
      <c r="B23" s="53">
        <v>44.508216785741048</v>
      </c>
      <c r="C23" s="54">
        <v>22.598454852809358</v>
      </c>
      <c r="D23" s="54">
        <v>13.160241597628197</v>
      </c>
      <c r="E23" s="54">
        <v>17.083802468223091</v>
      </c>
      <c r="F23" s="55">
        <v>1.3701606160593196</v>
      </c>
    </row>
    <row r="24" spans="1:6">
      <c r="A24" s="45">
        <v>41974</v>
      </c>
      <c r="B24" s="56">
        <v>43.302106444282984</v>
      </c>
      <c r="C24" s="57">
        <v>19.077976028640595</v>
      </c>
      <c r="D24" s="57">
        <v>13.469904967860824</v>
      </c>
      <c r="E24" s="57">
        <v>17.662855069819532</v>
      </c>
      <c r="F24" s="58">
        <v>1.6761429884813774</v>
      </c>
    </row>
    <row r="25" spans="1:6">
      <c r="A25" s="43">
        <v>42005</v>
      </c>
      <c r="B25" s="50">
        <v>37.409484655256684</v>
      </c>
      <c r="C25" s="51">
        <v>211.61153438613965</v>
      </c>
      <c r="D25" s="51">
        <v>13.981775351575662</v>
      </c>
      <c r="E25" s="51">
        <v>16.995082110069841</v>
      </c>
      <c r="F25" s="52">
        <v>1.5786490859074254</v>
      </c>
    </row>
    <row r="26" spans="1:6">
      <c r="A26" s="44">
        <v>42036</v>
      </c>
      <c r="B26" s="53">
        <v>34.935348194077129</v>
      </c>
      <c r="C26" s="54">
        <v>106.06909702389298</v>
      </c>
      <c r="D26" s="54">
        <v>13.181094328590257</v>
      </c>
      <c r="E26" s="54">
        <v>16.546495209916792</v>
      </c>
      <c r="F26" s="55">
        <v>1.5296773306137146</v>
      </c>
    </row>
    <row r="27" spans="1:6">
      <c r="A27" s="44">
        <v>42064</v>
      </c>
      <c r="B27" s="53">
        <v>36.591568093462833</v>
      </c>
      <c r="C27" s="54">
        <v>70.108486983878166</v>
      </c>
      <c r="D27" s="54">
        <v>13.207204959445296</v>
      </c>
      <c r="E27" s="54">
        <v>16.235887415809703</v>
      </c>
      <c r="F27" s="55">
        <v>1.4829215006402858</v>
      </c>
    </row>
    <row r="28" spans="1:6">
      <c r="A28" s="44">
        <v>42095</v>
      </c>
      <c r="B28" s="53">
        <v>39.218428814380694</v>
      </c>
      <c r="C28" s="54">
        <v>52.78406088538118</v>
      </c>
      <c r="D28" s="54">
        <v>13.378870303199742</v>
      </c>
      <c r="E28" s="54">
        <v>16.876061422550791</v>
      </c>
      <c r="F28" s="55">
        <v>1.5252338205289981</v>
      </c>
    </row>
    <row r="29" spans="1:6">
      <c r="A29" s="44">
        <v>42125</v>
      </c>
      <c r="B29" s="53">
        <v>40.716373262135924</v>
      </c>
      <c r="C29" s="54">
        <v>43.450675090095608</v>
      </c>
      <c r="D29" s="54">
        <v>13.465926340887721</v>
      </c>
      <c r="E29" s="54">
        <v>17.270258127238215</v>
      </c>
      <c r="F29" s="55">
        <v>1.5130211818077985</v>
      </c>
    </row>
    <row r="30" spans="1:6">
      <c r="A30" s="44">
        <v>42156</v>
      </c>
      <c r="B30" s="53">
        <v>41.909956429739793</v>
      </c>
      <c r="C30" s="54">
        <v>36.980389143202444</v>
      </c>
      <c r="D30" s="54">
        <v>13.619185351794266</v>
      </c>
      <c r="E30" s="54">
        <v>17.295092591313438</v>
      </c>
      <c r="F30" s="55">
        <v>1.5406407848739583</v>
      </c>
    </row>
    <row r="31" spans="1:6">
      <c r="A31" s="44">
        <v>42186</v>
      </c>
      <c r="B31" s="53">
        <v>41.735930293793011</v>
      </c>
      <c r="C31" s="54">
        <v>31.141390616106708</v>
      </c>
      <c r="D31" s="54">
        <v>13.674202599552801</v>
      </c>
      <c r="E31" s="54">
        <v>17.033845198635387</v>
      </c>
      <c r="F31" s="55">
        <v>1.4179407893946256</v>
      </c>
    </row>
    <row r="32" spans="1:6">
      <c r="A32" s="44">
        <v>42217</v>
      </c>
      <c r="B32" s="53">
        <v>42.054143973676787</v>
      </c>
      <c r="C32" s="54">
        <v>26.488905179560291</v>
      </c>
      <c r="D32" s="54">
        <v>13.800856543800165</v>
      </c>
      <c r="E32" s="54">
        <v>16.742421076503909</v>
      </c>
      <c r="F32" s="55">
        <v>1.4931557444209851</v>
      </c>
    </row>
    <row r="33" spans="1:6">
      <c r="A33" s="44">
        <v>42248</v>
      </c>
      <c r="B33" s="53">
        <v>42.723051092123207</v>
      </c>
      <c r="C33" s="54">
        <v>23.826102446137266</v>
      </c>
      <c r="D33" s="54">
        <v>13.756143357589673</v>
      </c>
      <c r="E33" s="54">
        <v>16.566521488438234</v>
      </c>
      <c r="F33" s="55">
        <v>1.807087411036298</v>
      </c>
    </row>
    <row r="34" spans="1:6">
      <c r="A34" s="44">
        <v>42278</v>
      </c>
      <c r="B34" s="53">
        <v>42.951276821856808</v>
      </c>
      <c r="C34" s="54">
        <v>22.096123213199029</v>
      </c>
      <c r="D34" s="54">
        <v>13.970256412240115</v>
      </c>
      <c r="E34" s="54">
        <v>16.644459913142168</v>
      </c>
      <c r="F34" s="55">
        <v>1.6898588797208596</v>
      </c>
    </row>
    <row r="35" spans="1:6">
      <c r="A35" s="44">
        <v>42309</v>
      </c>
      <c r="B35" s="53">
        <v>42.55197800809195</v>
      </c>
      <c r="C35" s="54">
        <v>19.342702896760361</v>
      </c>
      <c r="D35" s="54">
        <v>14.002926928492201</v>
      </c>
      <c r="E35" s="54">
        <v>16.530710434154038</v>
      </c>
      <c r="F35" s="55">
        <v>1.7269359543274649</v>
      </c>
    </row>
    <row r="36" spans="1:6">
      <c r="A36" s="45">
        <v>42339</v>
      </c>
      <c r="B36" s="56">
        <v>42.224107674475114</v>
      </c>
      <c r="C36" s="57">
        <v>16.534297543726016</v>
      </c>
      <c r="D36" s="57">
        <v>14.607231406286845</v>
      </c>
      <c r="E36" s="57">
        <v>17.043081128150277</v>
      </c>
      <c r="F36" s="58">
        <v>2.4958931933816246</v>
      </c>
    </row>
    <row r="37" spans="1:6">
      <c r="A37" s="43">
        <v>42370</v>
      </c>
      <c r="B37" s="50">
        <v>41.945549694609035</v>
      </c>
      <c r="C37" s="51">
        <v>157.046952584427</v>
      </c>
      <c r="D37" s="51">
        <v>14.664669916552461</v>
      </c>
      <c r="E37" s="51">
        <v>15.19854523818023</v>
      </c>
      <c r="F37" s="52">
        <v>2.8109603713791258</v>
      </c>
    </row>
    <row r="38" spans="1:6">
      <c r="A38" s="44">
        <v>42401</v>
      </c>
      <c r="B38" s="53">
        <v>37.727164630512711</v>
      </c>
      <c r="C38" s="54">
        <v>81.678418561965671</v>
      </c>
      <c r="D38" s="54">
        <v>14.366839674166258</v>
      </c>
      <c r="E38" s="54">
        <v>14.075736512626365</v>
      </c>
      <c r="F38" s="55">
        <v>2.5417854675325779</v>
      </c>
    </row>
    <row r="39" spans="1:6">
      <c r="A39" s="44">
        <v>42430</v>
      </c>
      <c r="B39" s="53">
        <v>40.951676719831667</v>
      </c>
      <c r="C39" s="54">
        <v>60.583505862057173</v>
      </c>
      <c r="D39" s="54">
        <v>14.13070428285719</v>
      </c>
      <c r="E39" s="54">
        <v>16.273716723022648</v>
      </c>
      <c r="F39" s="55">
        <v>2.3796563651635951</v>
      </c>
    </row>
    <row r="40" spans="1:6">
      <c r="A40" s="44">
        <v>42461</v>
      </c>
      <c r="B40" s="53">
        <v>43.756954006251746</v>
      </c>
      <c r="C40" s="54">
        <v>48.195681700999295</v>
      </c>
      <c r="D40" s="54">
        <v>13.491760747465456</v>
      </c>
      <c r="E40" s="54">
        <v>16.465442756322226</v>
      </c>
      <c r="F40" s="55">
        <v>2.1368324709026165</v>
      </c>
    </row>
    <row r="41" spans="1:6">
      <c r="A41" s="44">
        <v>42491</v>
      </c>
      <c r="B41" s="53">
        <v>45.937633126029922</v>
      </c>
      <c r="C41" s="54">
        <v>40.309265467677321</v>
      </c>
      <c r="D41" s="54">
        <v>13.182344723710967</v>
      </c>
      <c r="E41" s="54">
        <v>16.877591181178843</v>
      </c>
      <c r="F41" s="55">
        <v>2.0671336341874524</v>
      </c>
    </row>
    <row r="42" spans="1:6">
      <c r="A42" s="44">
        <v>42522</v>
      </c>
      <c r="B42" s="53">
        <v>46.139173451866789</v>
      </c>
      <c r="C42" s="54">
        <v>36.613631673916395</v>
      </c>
      <c r="D42" s="54">
        <v>13.087713933168429</v>
      </c>
      <c r="E42" s="54">
        <v>16.989772733171087</v>
      </c>
      <c r="F42" s="55">
        <v>2.0625209522374783</v>
      </c>
    </row>
    <row r="43" spans="1:6">
      <c r="A43" s="44">
        <v>42552</v>
      </c>
      <c r="B43" s="53">
        <v>45.860519547785344</v>
      </c>
      <c r="C43" s="54">
        <v>30.723024743963894</v>
      </c>
      <c r="D43" s="54">
        <v>13.317139009663121</v>
      </c>
      <c r="E43" s="54">
        <v>16.876478274684477</v>
      </c>
      <c r="F43" s="55">
        <v>1.9468915311700432</v>
      </c>
    </row>
    <row r="44" spans="1:6">
      <c r="A44" s="44">
        <v>42583</v>
      </c>
      <c r="B44" s="53">
        <v>46.85715632064084</v>
      </c>
      <c r="C44" s="54">
        <v>27.049587011606636</v>
      </c>
      <c r="D44" s="54">
        <v>13.505363631112324</v>
      </c>
      <c r="E44" s="54">
        <v>17.356649254314608</v>
      </c>
      <c r="F44" s="55">
        <v>2.0218388221100794</v>
      </c>
    </row>
    <row r="45" spans="1:6">
      <c r="A45" s="44">
        <v>42614</v>
      </c>
      <c r="B45" s="53">
        <v>48.226273924904731</v>
      </c>
      <c r="C45" s="54">
        <v>24.444858824116888</v>
      </c>
      <c r="D45" s="54">
        <v>13.774658600214943</v>
      </c>
      <c r="E45" s="54">
        <v>18.040048604221074</v>
      </c>
      <c r="F45" s="55">
        <v>1.9988024425178024</v>
      </c>
    </row>
    <row r="46" spans="1:6">
      <c r="A46" s="44">
        <v>42644</v>
      </c>
      <c r="B46" s="53">
        <v>48.741327812874857</v>
      </c>
      <c r="C46" s="54">
        <v>23.155278937536711</v>
      </c>
      <c r="D46" s="54">
        <v>13.729204568096703</v>
      </c>
      <c r="E46" s="54">
        <v>18.378015642209615</v>
      </c>
      <c r="F46" s="55">
        <v>1.9895567937831471</v>
      </c>
    </row>
    <row r="47" spans="1:6">
      <c r="A47" s="44">
        <v>42675</v>
      </c>
      <c r="B47" s="53">
        <v>49.27867048297859</v>
      </c>
      <c r="C47" s="54">
        <v>20.277749637087371</v>
      </c>
      <c r="D47" s="54">
        <v>13.842593482911433</v>
      </c>
      <c r="E47" s="54">
        <v>18.631063142267219</v>
      </c>
      <c r="F47" s="55">
        <v>2.3040656650779581</v>
      </c>
    </row>
    <row r="48" spans="1:6">
      <c r="A48" s="45">
        <v>42705</v>
      </c>
      <c r="B48" s="56">
        <v>47.756803020517218</v>
      </c>
      <c r="C48" s="57">
        <v>17.004515419425545</v>
      </c>
      <c r="D48" s="57">
        <v>13.760418888812042</v>
      </c>
      <c r="E48" s="57">
        <v>18.780125841729383</v>
      </c>
      <c r="F48" s="58">
        <v>3.0563822322217571</v>
      </c>
    </row>
    <row r="49" spans="1:6">
      <c r="A49" s="43">
        <v>42736</v>
      </c>
      <c r="B49" s="50">
        <v>39.479314557026058</v>
      </c>
      <c r="C49" s="51">
        <v>160.76164897199723</v>
      </c>
      <c r="D49" s="51">
        <v>12.532593895520414</v>
      </c>
      <c r="E49" s="51">
        <v>19.964649561565505</v>
      </c>
      <c r="F49" s="52">
        <v>2.840449704107014</v>
      </c>
    </row>
    <row r="50" spans="1:6">
      <c r="A50" s="44">
        <v>42767</v>
      </c>
      <c r="B50" s="53">
        <v>36.840963470217638</v>
      </c>
      <c r="C50" s="54">
        <v>69.827626894834466</v>
      </c>
      <c r="D50" s="54">
        <v>10.883612182669477</v>
      </c>
      <c r="E50" s="54">
        <v>18.052472866739532</v>
      </c>
      <c r="F50" s="55">
        <v>2.6101111052682495</v>
      </c>
    </row>
    <row r="51" spans="1:6">
      <c r="A51" s="44">
        <v>42795</v>
      </c>
      <c r="B51" s="53">
        <v>38.54868239005517</v>
      </c>
      <c r="C51" s="54">
        <v>48.822859238767499</v>
      </c>
      <c r="D51" s="54">
        <v>11.724378822158336</v>
      </c>
      <c r="E51" s="54">
        <v>18.283485926794583</v>
      </c>
      <c r="F51" s="55">
        <v>2.373592228855447</v>
      </c>
    </row>
    <row r="52" spans="1:6">
      <c r="A52" s="44">
        <v>42826</v>
      </c>
      <c r="B52" s="53">
        <v>38.975327944029701</v>
      </c>
      <c r="C52" s="54">
        <v>38.559903468865265</v>
      </c>
      <c r="D52" s="54">
        <v>11.918093745379363</v>
      </c>
      <c r="E52" s="54">
        <v>18.641397666070436</v>
      </c>
      <c r="F52" s="55">
        <v>2.2518373912975425</v>
      </c>
    </row>
    <row r="53" spans="1:6">
      <c r="A53" s="44">
        <v>42856</v>
      </c>
      <c r="B53" s="53">
        <v>40.315367698653368</v>
      </c>
      <c r="C53" s="54">
        <v>32.795939754561928</v>
      </c>
      <c r="D53" s="54">
        <v>11.88540104934958</v>
      </c>
      <c r="E53" s="54">
        <v>19.298420936043119</v>
      </c>
      <c r="F53" s="55">
        <v>2.0438602100586198</v>
      </c>
    </row>
    <row r="54" spans="1:6">
      <c r="A54" s="44">
        <v>42887</v>
      </c>
      <c r="B54" s="53">
        <v>40.415911031409166</v>
      </c>
      <c r="C54" s="54">
        <v>29.555671246201083</v>
      </c>
      <c r="D54" s="54">
        <v>12.098782847911673</v>
      </c>
      <c r="E54" s="54">
        <v>19.687030058832018</v>
      </c>
      <c r="F54" s="55">
        <v>2.2589413162141114</v>
      </c>
    </row>
    <row r="55" spans="1:6">
      <c r="A55" s="44">
        <v>42917</v>
      </c>
      <c r="B55" s="53">
        <v>39.10291470729053</v>
      </c>
      <c r="C55" s="54">
        <v>24.798044384360189</v>
      </c>
      <c r="D55" s="54">
        <v>11.969344610272733</v>
      </c>
      <c r="E55" s="54">
        <v>19.285186901264833</v>
      </c>
      <c r="F55" s="55">
        <v>2.2783579773683114</v>
      </c>
    </row>
    <row r="56" spans="1:6">
      <c r="A56" s="44">
        <v>42948</v>
      </c>
      <c r="B56" s="53">
        <v>38.90397004835863</v>
      </c>
      <c r="C56" s="54">
        <v>23.84989775432685</v>
      </c>
      <c r="D56" s="54">
        <v>12.391052623036709</v>
      </c>
      <c r="E56" s="54">
        <v>19.400209211500393</v>
      </c>
      <c r="F56" s="55">
        <v>2.1008288680326488</v>
      </c>
    </row>
    <row r="57" spans="1:6">
      <c r="A57" s="44">
        <v>42979</v>
      </c>
      <c r="B57" s="53">
        <v>39.781745511554348</v>
      </c>
      <c r="C57" s="54">
        <v>23.429545574082869</v>
      </c>
      <c r="D57" s="54">
        <v>12.723854594178222</v>
      </c>
      <c r="E57" s="54">
        <v>19.790991772662824</v>
      </c>
      <c r="F57" s="55">
        <v>2.143162554180523</v>
      </c>
    </row>
    <row r="58" spans="1:6">
      <c r="A58" s="44">
        <v>43009</v>
      </c>
      <c r="B58" s="53">
        <v>39.313103118008556</v>
      </c>
      <c r="C58" s="54">
        <v>21.860656601879512</v>
      </c>
      <c r="D58" s="54">
        <v>12.820862949440267</v>
      </c>
      <c r="E58" s="54">
        <v>19.607558020919416</v>
      </c>
      <c r="F58" s="55">
        <v>2.3338400963124966</v>
      </c>
    </row>
    <row r="59" spans="1:6">
      <c r="A59" s="44">
        <v>43040</v>
      </c>
      <c r="B59" s="53">
        <v>37.852836271216468</v>
      </c>
      <c r="C59" s="54">
        <v>19.444848930545426</v>
      </c>
      <c r="D59" s="54">
        <v>13.171607600988658</v>
      </c>
      <c r="E59" s="54">
        <v>19.628902820213899</v>
      </c>
      <c r="F59" s="55">
        <v>2.5799256873708951</v>
      </c>
    </row>
    <row r="60" spans="1:6">
      <c r="A60" s="45">
        <v>43070</v>
      </c>
      <c r="B60" s="56">
        <v>36.157163434870078</v>
      </c>
      <c r="C60" s="57">
        <v>14.698548201591279</v>
      </c>
      <c r="D60" s="57">
        <v>13.723323569154891</v>
      </c>
      <c r="E60" s="57">
        <v>20.509785690438576</v>
      </c>
      <c r="F60" s="58">
        <v>10.926150374814236</v>
      </c>
    </row>
    <row r="61" spans="1:6">
      <c r="A61" s="43">
        <v>43101</v>
      </c>
      <c r="B61" s="50">
        <v>24.31858875059552</v>
      </c>
      <c r="C61" s="51">
        <v>74.658208384383357</v>
      </c>
      <c r="D61" s="51">
        <v>13.022587208986533</v>
      </c>
      <c r="E61" s="51">
        <v>15.829539629051331</v>
      </c>
      <c r="F61" s="52">
        <v>9.2254150102355759</v>
      </c>
    </row>
    <row r="62" spans="1:6">
      <c r="A62" s="44">
        <v>43132</v>
      </c>
      <c r="B62" s="53">
        <v>27.082680590337947</v>
      </c>
      <c r="C62" s="54">
        <v>138.20327083339393</v>
      </c>
      <c r="D62" s="54">
        <v>13.544457134562071</v>
      </c>
      <c r="E62" s="54">
        <v>20.075840299063255</v>
      </c>
      <c r="F62" s="55">
        <v>9.8010731777924516</v>
      </c>
    </row>
    <row r="63" spans="1:6">
      <c r="A63" s="44">
        <v>43160</v>
      </c>
      <c r="B63" s="53">
        <v>23.163796419743168</v>
      </c>
      <c r="C63" s="54">
        <v>80.649179601343178</v>
      </c>
      <c r="D63" s="54">
        <v>11.669817273713623</v>
      </c>
      <c r="E63" s="54">
        <v>17.318656622443626</v>
      </c>
      <c r="F63" s="55">
        <v>8.7190804364095538</v>
      </c>
    </row>
    <row r="64" spans="1:6">
      <c r="A64" s="44">
        <v>43191</v>
      </c>
      <c r="B64" s="53">
        <v>23.776968422952287</v>
      </c>
      <c r="C64" s="54">
        <v>68.660948348617069</v>
      </c>
      <c r="D64" s="54">
        <v>12.040656816665436</v>
      </c>
      <c r="E64" s="54">
        <v>17.22253121189172</v>
      </c>
      <c r="F64" s="55">
        <v>7.1379491322683641</v>
      </c>
    </row>
    <row r="65" spans="1:6" ht="16.5">
      <c r="A65" s="7" t="s">
        <v>6</v>
      </c>
      <c r="B65" s="20"/>
      <c r="C65" s="20"/>
      <c r="D65" s="19"/>
      <c r="E65" s="19"/>
      <c r="F65" s="21"/>
    </row>
    <row r="66" spans="1:6" ht="16.5">
      <c r="A66" s="14"/>
      <c r="B66" s="15"/>
      <c r="C66" s="15"/>
      <c r="D66" s="49"/>
      <c r="E66" s="49"/>
      <c r="F66" s="16"/>
    </row>
    <row r="67" spans="1:6" s="1" customFormat="1" ht="123.75" customHeight="1">
      <c r="A67" s="64" t="s">
        <v>23</v>
      </c>
      <c r="B67" s="65"/>
      <c r="C67" s="65"/>
      <c r="D67" s="65"/>
      <c r="E67" s="65"/>
      <c r="F67" s="66"/>
    </row>
  </sheetData>
  <mergeCells count="14">
    <mergeCell ref="A9:F9"/>
    <mergeCell ref="A8:F8"/>
    <mergeCell ref="A2:F2"/>
    <mergeCell ref="A3:F3"/>
    <mergeCell ref="A4:F4"/>
    <mergeCell ref="A5:F5"/>
    <mergeCell ref="A6:F6"/>
    <mergeCell ref="A67:F67"/>
    <mergeCell ref="B10:B12"/>
    <mergeCell ref="C10:C12"/>
    <mergeCell ref="D10:D12"/>
    <mergeCell ref="E10:E12"/>
    <mergeCell ref="F10:F12"/>
    <mergeCell ref="A10:A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Cuadro de Resultado 2014 2018</vt:lpstr>
      <vt:lpstr>Resumen 2014 2018</vt:lpstr>
      <vt:lpstr>Indices 2014 2018 </vt:lpstr>
      <vt:lpstr>'Cuadro de Resultado 2014 2018'!Área_de_impresión</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jonatana</dc:creator>
  <cp:lastModifiedBy>jonatana</cp:lastModifiedBy>
  <cp:lastPrinted>2017-11-23T14:42:08Z</cp:lastPrinted>
  <dcterms:created xsi:type="dcterms:W3CDTF">2017-10-30T12:17:24Z</dcterms:created>
  <dcterms:modified xsi:type="dcterms:W3CDTF">2018-06-11T15:30:47Z</dcterms:modified>
</cp:coreProperties>
</file>