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2025\IFM Seguros\4 Abril\Publicacion\"/>
    </mc:Choice>
  </mc:AlternateContent>
  <xr:revisionPtr revIDLastSave="0" documentId="13_ncr:1_{0DAFA08A-A961-45A0-801C-63872DC036C5}" xr6:coauthVersionLast="47" xr6:coauthVersionMax="47" xr10:uidLastSave="{00000000-0000-0000-0000-000000000000}"/>
  <bookViews>
    <workbookView xWindow="-120" yWindow="-120" windowWidth="29040" windowHeight="15720" activeTab="3" xr2:uid="{C3C4EA72-CAA7-4623-BEE7-5903CAD5C8ED}"/>
  </bookViews>
  <sheets>
    <sheet name="Marzo" sheetId="1" r:id="rId1"/>
    <sheet name="Junio" sheetId="2" r:id="rId2"/>
    <sheet name="Septiembre " sheetId="3" r:id="rId3"/>
    <sheet name="Diciembre" sheetId="4" r:id="rId4"/>
  </sheets>
  <externalReferences>
    <externalReference r:id="rId5"/>
  </externalReferences>
  <definedNames>
    <definedName name="_xlnm._FilterDatabase" localSheetId="3" hidden="1">Diciembre!$A$6:$F$62</definedName>
    <definedName name="_xlnm._FilterDatabase" localSheetId="1" hidden="1">Junio!$B$6:$F$58</definedName>
    <definedName name="_xlnm._FilterDatabase" localSheetId="0" hidden="1">Marzo!$A$6:$F$59</definedName>
    <definedName name="_xlnm._FilterDatabase" localSheetId="2" hidden="1">'Septiembre '!$B$6:$F$57</definedName>
    <definedName name="_xlnm.Print_Area" localSheetId="1">Junio!$A$1:$F$76</definedName>
    <definedName name="_xlnm.Print_Area" localSheetId="0">Marzo!$A$1:$F$57</definedName>
    <definedName name="_xlnm.Print_Area" localSheetId="2">'Septiembre '!$A$1:$F$76</definedName>
    <definedName name="_xlnm.Print_Titles" localSheetId="0">Marzo!$6:$6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2" l="1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</calcChain>
</file>

<file path=xl/sharedStrings.xml><?xml version="1.0" encoding="utf-8"?>
<sst xmlns="http://schemas.openxmlformats.org/spreadsheetml/2006/main" count="283" uniqueCount="92">
  <si>
    <t xml:space="preserve">PORCENTAJE DE SUFICIENCIA O INSUFICIENCIA DEL PATRIMONIO PROPIO NO COMPROMETIDO </t>
  </si>
  <si>
    <t>RESPECTO AL 105% DEL MARGEN DE SOLVENCIA</t>
  </si>
  <si>
    <t>al 31-03-2024</t>
  </si>
  <si>
    <t>Empresa</t>
  </si>
  <si>
    <t>M/S</t>
  </si>
  <si>
    <t>PNC</t>
  </si>
  <si>
    <t>(%)</t>
  </si>
  <si>
    <t>Monto</t>
  </si>
  <si>
    <t>Adriática de Seguros, C.A</t>
  </si>
  <si>
    <t>Altamira C.A., Seguros</t>
  </si>
  <si>
    <t>American International, C.A. de Seguros</t>
  </si>
  <si>
    <t>Andes C.A., Seguros</t>
  </si>
  <si>
    <t>Aseguradora Nacional Unida Uniseguros, S.A.</t>
  </si>
  <si>
    <t>Atrio  Seguros,S.A.</t>
  </si>
  <si>
    <t>Avila, C.A. de Seguros</t>
  </si>
  <si>
    <t>Banesco Seguros C.A.</t>
  </si>
  <si>
    <t>BBVA C.A., Seguros</t>
  </si>
  <si>
    <t>Bolivariana de Seguros y Reaseguros, S.A.</t>
  </si>
  <si>
    <t>Capital, C.A</t>
  </si>
  <si>
    <t>Carabobo C.A., Seguros</t>
  </si>
  <si>
    <t>Caracas C.A.,Seguros</t>
  </si>
  <si>
    <t>Caroní, S.A. Seguros</t>
  </si>
  <si>
    <t>Catatumbo C.A., Seguros</t>
  </si>
  <si>
    <t>Constitución C.A., Seguros</t>
  </si>
  <si>
    <t>Corporativos C.A., Seguros</t>
  </si>
  <si>
    <t>Estar Seguros, S.A.</t>
  </si>
  <si>
    <t>FE C.A., Seguros</t>
  </si>
  <si>
    <t>Guayana C.A., Seguros</t>
  </si>
  <si>
    <t>Hispana de Seguros, S.A.</t>
  </si>
  <si>
    <t>Horizonte, S.A. Seguros</t>
  </si>
  <si>
    <t>Iberoamericana de Seguros, C.A.</t>
  </si>
  <si>
    <t>Interbank Seguros S.A.</t>
  </si>
  <si>
    <t>Internacional, S.A. de Seguros</t>
  </si>
  <si>
    <t>Mapfre La Seguridad, C.A. de Seguros</t>
  </si>
  <si>
    <t>Mercantil C.A., Seguros</t>
  </si>
  <si>
    <t>Miranda C.A., Seguros</t>
  </si>
  <si>
    <t>Multinacional de Seguros C.A.</t>
  </si>
  <si>
    <t>Mundial, C.A. de Seguros</t>
  </si>
  <si>
    <t>Nuevo Mundo S.A., Seguros</t>
  </si>
  <si>
    <t>Occidental C.A., Seguros</t>
  </si>
  <si>
    <t>Oceánica de Seguros, C.A.</t>
  </si>
  <si>
    <t>Oriental de Seguros C.A.</t>
  </si>
  <si>
    <t>Pirámide C.A., Seguros</t>
  </si>
  <si>
    <t>Previsora, C.N.A. de Seguros</t>
  </si>
  <si>
    <t>Primus Seguros C.A.</t>
  </si>
  <si>
    <t xml:space="preserve">Proseguros, S.A. </t>
  </si>
  <si>
    <t>Qualitas C.A., Seguros</t>
  </si>
  <si>
    <t xml:space="preserve">Real Seguros, S.A. </t>
  </si>
  <si>
    <t>Regional, C.A. de Seguros</t>
  </si>
  <si>
    <t>Universal de Seguros C.A.</t>
  </si>
  <si>
    <t>Universitas de Seguros C.A.</t>
  </si>
  <si>
    <t>Venezolana de Seguros y Vida C.A.</t>
  </si>
  <si>
    <t>Venezuela C.A., Seguros</t>
  </si>
  <si>
    <t>Vértice, Seguros C.A.</t>
  </si>
  <si>
    <t>Virgen del Valle C.A., Seguros</t>
  </si>
  <si>
    <t>Vitalicia C.A., Seguros</t>
  </si>
  <si>
    <t xml:space="preserve">Zuma Seguros, C.A. </t>
  </si>
  <si>
    <t>Latitud Seguros, C.A</t>
  </si>
  <si>
    <t>Fuente: Formularios MS-02. Empresas de Seguros</t>
  </si>
  <si>
    <r>
      <t>Empresa</t>
    </r>
    <r>
      <rPr>
        <sz val="11"/>
        <color rgb="FF333333"/>
        <rFont val="Gilroy-Regular"/>
      </rPr>
      <t> - Nombre de la Empresa Aseguradora</t>
    </r>
  </si>
  <si>
    <r>
      <t>M/S</t>
    </r>
    <r>
      <rPr>
        <sz val="11"/>
        <color rgb="FF333333"/>
        <rFont val="Gilroy-Regular"/>
      </rPr>
      <t> - Margen de Solvencia (En Miles de VEF)</t>
    </r>
  </si>
  <si>
    <r>
      <t>PNC</t>
    </r>
    <r>
      <rPr>
        <sz val="11"/>
        <color rgb="FF333333"/>
        <rFont val="Gilroy-Regular"/>
      </rPr>
      <t> - Patrimonio propio no comprometido (En Miles de VEF)</t>
    </r>
  </si>
  <si>
    <r>
      <t>(%)</t>
    </r>
    <r>
      <rPr>
        <sz val="11"/>
        <color rgb="FF333333"/>
        <rFont val="Gilroy-Regular"/>
      </rPr>
      <t> - Porcentaje de suficiencia o insuficiencia respecto al Margen de Solvencia (%)</t>
    </r>
  </si>
  <si>
    <r>
      <t>Monto</t>
    </r>
    <r>
      <rPr>
        <sz val="11"/>
        <color rgb="FF333333"/>
        <rFont val="Gilroy-Regular"/>
      </rPr>
      <t> - Monto de Suficiencia ó Insuficiencia (En Miles de VEF)</t>
    </r>
  </si>
  <si>
    <t xml:space="preserve"> </t>
  </si>
  <si>
    <t>Expresado en Bolívares (Bs.) según Normas que Rigen la nueva expresión  Monetaria, mediante Decreto N° 4.553 publicado en la Gaceta Oficial de la República Bolivariana de Venezuela N° 42.185 de fecha 6  de agosto de 2021.</t>
  </si>
  <si>
    <t>INFORMACIÓN NO AUDITADA POR LA SUPERINTENDENCIA DE LA ACTIVIDAD ASEGURADORA</t>
  </si>
  <si>
    <t>* El Margen de Solvencia es la cantidad requerida por la empresa aseguradora para absorber pérdidas por variaciones extraordinarias en los resultados, a fin de que cumplan a cabalidad con los compromisos asumidos con los asegurados, beneficiarios o contratantes, y con las cedentes en caso de riesgos aceptados en reaseguro.</t>
  </si>
  <si>
    <t>* El Patrimonio Propio no Comprometido representa los recursos patrimoniales con que cuenta la empresa para cubrir los requerimientos mínimos de solvencia.</t>
  </si>
  <si>
    <r>
      <t>* El Patrimonio Propio no Comprometido es suficiente cuando es mayor o igual que el ciento cinco por ciento (105%) del Margen de Solvencia; por el contrario, es</t>
    </r>
    <r>
      <rPr>
        <sz val="11"/>
        <color rgb="FFFF0000"/>
        <rFont val="Gilroy-Regular"/>
      </rPr>
      <t xml:space="preserve"> insuficiente</t>
    </r>
    <r>
      <rPr>
        <sz val="11"/>
        <color theme="1"/>
        <rFont val="Gilroy-Regular"/>
      </rPr>
      <t xml:space="preserve"> cuando es menor al ciento cinco por ciento (105%) del Margen de Solvencia.</t>
    </r>
  </si>
  <si>
    <t>* Si una aseguradora muestra un Porcentaje de Insuficiencia (porcentaje negativo) significa que a la fecha del cálculo, la empresa no cuenta con un Patrimonio Propio no Comprometido suficiente para cumplir con sus compromisos adquiridos.</t>
  </si>
  <si>
    <t>al 30-06-2024</t>
  </si>
  <si>
    <t>Latitud Seguros S.A</t>
  </si>
  <si>
    <t>al 30-09-2024</t>
  </si>
  <si>
    <r>
      <rPr>
        <b/>
        <sz val="11"/>
        <color rgb="FF333333"/>
        <rFont val="Calibri"/>
        <family val="2"/>
        <scheme val="minor"/>
      </rPr>
      <t>Empresa</t>
    </r>
    <r>
      <rPr>
        <sz val="11"/>
        <color rgb="FF333333"/>
        <rFont val="Calibri"/>
        <family val="2"/>
        <scheme val="minor"/>
      </rPr>
      <t> - Nombre de la Empresa Aseguradora</t>
    </r>
  </si>
  <si>
    <r>
      <t>M/S</t>
    </r>
    <r>
      <rPr>
        <sz val="11"/>
        <color rgb="FF333333"/>
        <rFont val="Calibri"/>
        <family val="2"/>
        <scheme val="minor"/>
      </rPr>
      <t> - Margen de Solvencia (En Miles de VEF)</t>
    </r>
  </si>
  <si>
    <r>
      <t>PNC</t>
    </r>
    <r>
      <rPr>
        <sz val="11"/>
        <color rgb="FF333333"/>
        <rFont val="Calibri"/>
        <family val="2"/>
        <scheme val="minor"/>
      </rPr>
      <t> - Patrimonio propio no comprometido (En Miles de VEF)</t>
    </r>
  </si>
  <si>
    <r>
      <rPr>
        <b/>
        <sz val="11"/>
        <color rgb="FF333333"/>
        <rFont val="Calibri"/>
        <family val="2"/>
        <scheme val="minor"/>
      </rPr>
      <t>(%)</t>
    </r>
    <r>
      <rPr>
        <sz val="11"/>
        <color rgb="FF333333"/>
        <rFont val="Calibri"/>
        <family val="2"/>
        <scheme val="minor"/>
      </rPr>
      <t> - Porcentaje de suficiencia o insuficiencia respecto al Margen de Solvencia (%)</t>
    </r>
  </si>
  <si>
    <r>
      <t>Monto</t>
    </r>
    <r>
      <rPr>
        <sz val="11"/>
        <color rgb="FF333333"/>
        <rFont val="Calibri"/>
        <family val="2"/>
        <scheme val="minor"/>
      </rPr>
      <t> - Monto de Suficiencia ó Insuficiencia (En Miles de VEF)</t>
    </r>
  </si>
  <si>
    <r>
      <t>* El Patrimonio Propio no Comprometido es suficiente cuando es mayor o igual que el ciento cinco por ciento (105%) del Margen de Solvencia; por el contrario, es</t>
    </r>
    <r>
      <rPr>
        <sz val="11"/>
        <color rgb="FFFF0000"/>
        <rFont val="Calibri"/>
        <family val="2"/>
        <scheme val="minor"/>
      </rPr>
      <t xml:space="preserve"> insuficiente</t>
    </r>
    <r>
      <rPr>
        <sz val="11"/>
        <color theme="1"/>
        <rFont val="Calibri"/>
        <family val="2"/>
        <scheme val="minor"/>
      </rPr>
      <t xml:space="preserve"> cuando es menor al ciento cinco por ciento (105%) del Margen de Solvencia.</t>
    </r>
  </si>
  <si>
    <t>Internacional, C.A. de Seguros</t>
  </si>
  <si>
    <t>al 31-12-2024</t>
  </si>
  <si>
    <t>BBVA Seguros, C.A</t>
  </si>
  <si>
    <t>Caroní, C.A. Seguros</t>
  </si>
  <si>
    <t>Hispana de Seguros, C.A.</t>
  </si>
  <si>
    <t>Horizonte, C.A. Seguros</t>
  </si>
  <si>
    <t>Proseguros, S.A.</t>
  </si>
  <si>
    <t>Atrio Seguros,S.A.</t>
  </si>
  <si>
    <t>Ávila, C.A. de Seguros</t>
  </si>
  <si>
    <t>Fe C.A., Seguros</t>
  </si>
  <si>
    <t>Zuma Seguros, C.A.</t>
  </si>
  <si>
    <t>Vivir seguros C.A.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</si>
</sst>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ilroy-Regular"/>
    </font>
    <font>
      <sz val="11"/>
      <color theme="1"/>
      <name val="Gilroy-Regular"/>
    </font>
    <font>
      <b/>
      <sz val="11"/>
      <color rgb="FF333333"/>
      <name val="Gilroy-Regular"/>
    </font>
    <font>
      <sz val="11"/>
      <color rgb="FF333333"/>
      <name val="Gilroy-Regular"/>
    </font>
    <font>
      <sz val="11"/>
      <name val="Gilroy-Regular"/>
    </font>
    <font>
      <b/>
      <sz val="11"/>
      <name val="Gilroy-Regular"/>
    </font>
    <font>
      <b/>
      <sz val="11"/>
      <color rgb="FFCC0000"/>
      <name val="Gilroy-Regular"/>
    </font>
    <font>
      <sz val="11"/>
      <color rgb="FFFF0000"/>
      <name val="Gilroy-Regular"/>
    </font>
    <font>
      <sz val="11"/>
      <color rgb="FFFF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rgb="FF333333"/>
      <name val="Gilroy-Regula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2C2C2C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6" fillId="0" borderId="1" xfId="0" applyNumberFormat="1" applyFont="1" applyBorder="1"/>
    <xf numFmtId="9" fontId="3" fillId="0" borderId="0" xfId="1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0" fontId="2" fillId="0" borderId="0" xfId="0" applyFont="1"/>
    <xf numFmtId="164" fontId="5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8" fillId="0" borderId="0" xfId="0" applyFont="1"/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164" fontId="3" fillId="0" borderId="0" xfId="0" applyNumberFormat="1" applyFont="1" applyAlignment="1">
      <alignment horizontal="justify" vertical="center"/>
    </xf>
    <xf numFmtId="164" fontId="5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/>
    <xf numFmtId="164" fontId="0" fillId="0" borderId="0" xfId="0" applyNumberFormat="1"/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/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64" fontId="5" fillId="0" borderId="12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/>
    <xf numFmtId="0" fontId="6" fillId="0" borderId="12" xfId="0" applyFont="1" applyBorder="1" applyAlignment="1">
      <alignment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10" fontId="0" fillId="0" borderId="0" xfId="1" applyNumberFormat="1" applyFont="1"/>
    <xf numFmtId="164" fontId="5" fillId="0" borderId="1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8758FECE-9B21-4FDB-B3ED-85AF373F3163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73E3C959-BBFC-47C3-AF6E-73F6BAE675EE}"/>
            </a:ext>
          </a:extLst>
        </xdr:cNvPr>
        <xdr:cNvSpPr>
          <a:spLocks noChangeAspect="1" noChangeArrowheads="1"/>
        </xdr:cNvSpPr>
      </xdr:nvSpPr>
      <xdr:spPr bwMode="auto">
        <a:xfrm>
          <a:off x="11287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3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4B50CAA0-3464-4050-91ED-1B3CFE5B4499}"/>
            </a:ext>
          </a:extLst>
        </xdr:cNvPr>
        <xdr:cNvSpPr>
          <a:spLocks noChangeAspect="1" noChangeArrowheads="1"/>
        </xdr:cNvSpPr>
      </xdr:nvSpPr>
      <xdr:spPr bwMode="auto">
        <a:xfrm>
          <a:off x="11287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A5EA7FE5-04A2-44CB-B68A-E6517BBB223B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3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2477E81E-29AF-46C9-8C73-7C776BF0E4DA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4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595C047C-F41D-42FF-AC55-C9469A235A96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5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57156453-D54E-4CDA-BF86-F822A9A6E15E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sp macro="" textlink="">
      <xdr:nvSpPr>
        <xdr:cNvPr id="2" name="AutoShape 2" descr="http://www.sudeaseg.gob.ve/publico/archivos/estadisticas/esta_merc/images/spacer.gif">
          <a:extLst>
            <a:ext uri="{FF2B5EF4-FFF2-40B4-BE49-F238E27FC236}">
              <a16:creationId xmlns:a16="http://schemas.microsoft.com/office/drawing/2014/main" id="{A6FB541A-B882-4423-B266-18D2D9981AEC}"/>
            </a:ext>
          </a:extLst>
        </xdr:cNvPr>
        <xdr:cNvSpPr>
          <a:spLocks noChangeAspect="1" noChangeArrowheads="1"/>
        </xdr:cNvSpPr>
      </xdr:nvSpPr>
      <xdr:spPr bwMode="auto">
        <a:xfrm>
          <a:off x="127349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MARGEN%20DE%20SOLVENCIA/2024/correo%20de%20Jose%20Gil%2014%2011%202024%20%203e%20trimestre%202024/MARGENES%20DE%20SOLVENCIA%20EMPRESAS%20DE%20SEGURO%202024%20TRIMESTRES%20ACTUALIZADO%2014%20DE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rzo"/>
      <sheetName val="Marzo (2)"/>
      <sheetName val="Junio"/>
      <sheetName val="Junio (2)"/>
      <sheetName val="Septiembre"/>
      <sheetName val="Septiembre (2)"/>
      <sheetName val="Diciembre"/>
    </sheetNames>
    <sheetDataSet>
      <sheetData sheetId="0"/>
      <sheetData sheetId="1">
        <row r="7">
          <cell r="C7"/>
          <cell r="D7"/>
          <cell r="E7"/>
          <cell r="F7"/>
        </row>
        <row r="8">
          <cell r="C8">
            <v>78741044.680000007</v>
          </cell>
          <cell r="D8">
            <v>171533996.84</v>
          </cell>
          <cell r="E8">
            <v>107.47</v>
          </cell>
          <cell r="F8">
            <v>88855899.920000002</v>
          </cell>
        </row>
        <row r="9">
          <cell r="C9">
            <v>1843761.21</v>
          </cell>
          <cell r="D9">
            <v>179470302.75</v>
          </cell>
          <cell r="E9">
            <v>9170.4</v>
          </cell>
          <cell r="F9">
            <v>177534353.47999999</v>
          </cell>
        </row>
        <row r="10">
          <cell r="C10">
            <v>12849948.32</v>
          </cell>
          <cell r="D10">
            <v>190556938.47</v>
          </cell>
          <cell r="E10">
            <v>1312.32</v>
          </cell>
          <cell r="F10">
            <v>177064492.72999999</v>
          </cell>
        </row>
        <row r="11">
          <cell r="C11">
            <v>5385158.9199999999</v>
          </cell>
          <cell r="D11">
            <v>164440656.21000001</v>
          </cell>
          <cell r="E11">
            <v>2808.18</v>
          </cell>
          <cell r="F11">
            <v>158786239.34999999</v>
          </cell>
        </row>
        <row r="12">
          <cell r="C12">
            <v>19239010.870000001</v>
          </cell>
          <cell r="D12">
            <v>43798962.850000001</v>
          </cell>
          <cell r="E12">
            <v>116.82</v>
          </cell>
          <cell r="F12">
            <v>23598001.43</v>
          </cell>
        </row>
        <row r="13">
          <cell r="C13">
            <v>8783487.8900000006</v>
          </cell>
          <cell r="D13">
            <v>289947173.66000003</v>
          </cell>
          <cell r="E13">
            <v>3043.86</v>
          </cell>
          <cell r="F13">
            <v>280724511.37</v>
          </cell>
        </row>
        <row r="14">
          <cell r="C14">
            <v>132299763.56</v>
          </cell>
          <cell r="D14">
            <v>916380115.22000003</v>
          </cell>
          <cell r="E14">
            <v>559.66999999999996</v>
          </cell>
          <cell r="F14">
            <v>777465363.48000002</v>
          </cell>
        </row>
        <row r="15">
          <cell r="C15">
            <v>10589965.93</v>
          </cell>
          <cell r="D15">
            <v>132394728.65000001</v>
          </cell>
          <cell r="E15">
            <v>1090.6600000000001</v>
          </cell>
          <cell r="F15">
            <v>121275264.42</v>
          </cell>
        </row>
        <row r="16">
          <cell r="C16">
            <v>96448.960000000006</v>
          </cell>
          <cell r="D16">
            <v>2210477.19</v>
          </cell>
          <cell r="E16">
            <v>2082.73</v>
          </cell>
          <cell r="F16">
            <v>2109205.7799999998</v>
          </cell>
        </row>
        <row r="17">
          <cell r="C17">
            <v>6633980.54</v>
          </cell>
          <cell r="D17">
            <v>12358983.640000001</v>
          </cell>
          <cell r="E17">
            <v>77.430000000000007</v>
          </cell>
          <cell r="F17">
            <v>5393304.0700000003</v>
          </cell>
        </row>
        <row r="18">
          <cell r="C18"/>
          <cell r="D18"/>
          <cell r="E18"/>
          <cell r="F18"/>
        </row>
        <row r="19">
          <cell r="C19">
            <v>480661462.83999997</v>
          </cell>
          <cell r="D19">
            <v>526322370.52999997</v>
          </cell>
          <cell r="E19">
            <v>4.29</v>
          </cell>
          <cell r="F19">
            <v>21627834.550000001</v>
          </cell>
        </row>
        <row r="20">
          <cell r="C20">
            <v>4220994.05</v>
          </cell>
          <cell r="D20">
            <v>149844125.75999999</v>
          </cell>
          <cell r="E20">
            <v>3280.93</v>
          </cell>
          <cell r="F20">
            <v>145412082.00999999</v>
          </cell>
        </row>
        <row r="21">
          <cell r="C21">
            <v>6366856.0700000003</v>
          </cell>
          <cell r="D21">
            <v>311746949.72000003</v>
          </cell>
          <cell r="E21">
            <v>4563.24</v>
          </cell>
          <cell r="F21">
            <v>305061750.83999997</v>
          </cell>
        </row>
        <row r="22">
          <cell r="C22">
            <v>208475390.80000001</v>
          </cell>
          <cell r="D22">
            <v>783842597.12</v>
          </cell>
          <cell r="E22">
            <v>258.08</v>
          </cell>
          <cell r="F22">
            <v>564943436.77999997</v>
          </cell>
        </row>
        <row r="23">
          <cell r="C23">
            <v>703353.02</v>
          </cell>
          <cell r="D23">
            <v>192002440.02000001</v>
          </cell>
          <cell r="E23">
            <v>25898.25</v>
          </cell>
          <cell r="F23">
            <v>191263919.34999999</v>
          </cell>
        </row>
        <row r="24">
          <cell r="C24">
            <v>92522276.359999999</v>
          </cell>
          <cell r="D24">
            <v>634349886.29999995</v>
          </cell>
          <cell r="E24">
            <v>552.97</v>
          </cell>
          <cell r="F24">
            <v>537201496.12</v>
          </cell>
        </row>
        <row r="25">
          <cell r="C25">
            <v>11864086.1</v>
          </cell>
          <cell r="D25">
            <v>30141016.300000001</v>
          </cell>
          <cell r="E25">
            <v>146.1</v>
          </cell>
          <cell r="F25">
            <v>17993725.899999999</v>
          </cell>
        </row>
        <row r="26">
          <cell r="C26"/>
          <cell r="D26"/>
          <cell r="E26"/>
          <cell r="F26"/>
        </row>
        <row r="27">
          <cell r="C27">
            <v>95721719.379999995</v>
          </cell>
          <cell r="D27">
            <v>159120213.78</v>
          </cell>
          <cell r="E27">
            <v>58.32</v>
          </cell>
          <cell r="F27">
            <v>58612408.420000002</v>
          </cell>
        </row>
        <row r="28">
          <cell r="C28">
            <v>32433402</v>
          </cell>
          <cell r="D28">
            <v>1632643117</v>
          </cell>
          <cell r="E28">
            <v>4694.13</v>
          </cell>
          <cell r="F28">
            <v>1598588044</v>
          </cell>
        </row>
        <row r="29">
          <cell r="C29">
            <v>140040.32000000001</v>
          </cell>
          <cell r="D29">
            <v>316823873.13999999</v>
          </cell>
          <cell r="E29">
            <v>215364.4</v>
          </cell>
          <cell r="F29">
            <v>316676830.81</v>
          </cell>
        </row>
        <row r="30">
          <cell r="C30"/>
          <cell r="D30"/>
          <cell r="E30"/>
          <cell r="F30"/>
        </row>
        <row r="31">
          <cell r="C31">
            <v>149489334.99000001</v>
          </cell>
          <cell r="D31">
            <v>204241412.18000001</v>
          </cell>
          <cell r="E31">
            <v>30.12</v>
          </cell>
          <cell r="F31">
            <v>47277610.439999998</v>
          </cell>
        </row>
        <row r="32">
          <cell r="C32">
            <v>230981182.47</v>
          </cell>
          <cell r="D32">
            <v>447665647.88</v>
          </cell>
          <cell r="E32">
            <v>84.58</v>
          </cell>
          <cell r="F32">
            <v>205135406.28</v>
          </cell>
        </row>
        <row r="33">
          <cell r="C33">
            <v>667873611.66999996</v>
          </cell>
          <cell r="D33">
            <v>737909578.87</v>
          </cell>
          <cell r="E33">
            <v>5.23</v>
          </cell>
          <cell r="F33">
            <v>36642286.619999997</v>
          </cell>
        </row>
        <row r="34">
          <cell r="C34"/>
          <cell r="D34"/>
          <cell r="E34"/>
          <cell r="F34"/>
        </row>
        <row r="35">
          <cell r="C35">
            <v>1095991</v>
          </cell>
          <cell r="D35">
            <v>13843823</v>
          </cell>
          <cell r="E35">
            <v>1102.98</v>
          </cell>
          <cell r="F35">
            <v>12693033</v>
          </cell>
        </row>
        <row r="36">
          <cell r="C36">
            <v>54464894.799999997</v>
          </cell>
          <cell r="D36">
            <v>93590220.230000004</v>
          </cell>
          <cell r="E36">
            <v>63.65</v>
          </cell>
          <cell r="F36">
            <v>36402080.689999998</v>
          </cell>
        </row>
        <row r="37">
          <cell r="C37">
            <v>6622073.75</v>
          </cell>
          <cell r="D37">
            <v>268758174.63</v>
          </cell>
          <cell r="E37">
            <v>3765.26</v>
          </cell>
          <cell r="F37">
            <v>261804997.19</v>
          </cell>
        </row>
        <row r="38">
          <cell r="C38">
            <v>3807999.34</v>
          </cell>
          <cell r="D38">
            <v>99792894.459999993</v>
          </cell>
          <cell r="E38">
            <v>2395.8200000000002</v>
          </cell>
          <cell r="F38">
            <v>95794495.150000006</v>
          </cell>
        </row>
        <row r="39">
          <cell r="C39">
            <v>107709819.39</v>
          </cell>
          <cell r="D39">
            <v>155289185.08000001</v>
          </cell>
          <cell r="E39">
            <v>37.31</v>
          </cell>
          <cell r="F39">
            <v>42193874.719999999</v>
          </cell>
        </row>
        <row r="40">
          <cell r="C40">
            <v>311808.71000000002</v>
          </cell>
          <cell r="D40">
            <v>92019832.890000001</v>
          </cell>
          <cell r="E40">
            <v>28006.31</v>
          </cell>
          <cell r="F40">
            <v>91692433.739999995</v>
          </cell>
        </row>
        <row r="41">
          <cell r="C41">
            <v>167849159.24000001</v>
          </cell>
          <cell r="D41">
            <v>658476814.33000004</v>
          </cell>
          <cell r="E41">
            <v>273.62</v>
          </cell>
          <cell r="F41">
            <v>482235197.13</v>
          </cell>
        </row>
        <row r="42">
          <cell r="C42">
            <v>19446025.989999998</v>
          </cell>
          <cell r="D42">
            <v>313769946.62</v>
          </cell>
          <cell r="E42">
            <v>1436.71</v>
          </cell>
          <cell r="F42">
            <v>293351619.32999998</v>
          </cell>
        </row>
        <row r="43">
          <cell r="C43">
            <v>25582.53</v>
          </cell>
          <cell r="D43">
            <v>2547425.65</v>
          </cell>
          <cell r="E43">
            <v>9383.5</v>
          </cell>
          <cell r="F43">
            <v>2520563.9900000002</v>
          </cell>
        </row>
        <row r="44">
          <cell r="C44">
            <v>12728440.619999999</v>
          </cell>
          <cell r="D44">
            <v>66436729.200000003</v>
          </cell>
          <cell r="E44">
            <v>397.1</v>
          </cell>
          <cell r="F44">
            <v>53071866.539999999</v>
          </cell>
        </row>
        <row r="45">
          <cell r="C45">
            <v>37410101.240000002</v>
          </cell>
          <cell r="D45">
            <v>180418887.16</v>
          </cell>
          <cell r="E45">
            <v>359.31</v>
          </cell>
          <cell r="F45">
            <v>141138280.86000001</v>
          </cell>
        </row>
        <row r="46">
          <cell r="C46">
            <v>110577966.95999999</v>
          </cell>
          <cell r="D46">
            <v>167313743.68000001</v>
          </cell>
          <cell r="E46">
            <v>44.1</v>
          </cell>
          <cell r="F46">
            <v>51206878.369999997</v>
          </cell>
        </row>
        <row r="47">
          <cell r="C47"/>
          <cell r="D47"/>
          <cell r="E47"/>
          <cell r="F47"/>
        </row>
        <row r="48">
          <cell r="C48">
            <v>1697269.26</v>
          </cell>
          <cell r="D48">
            <v>43892527.590000004</v>
          </cell>
          <cell r="E48">
            <v>2362.92</v>
          </cell>
          <cell r="F48">
            <v>42110394.869999997</v>
          </cell>
        </row>
        <row r="49">
          <cell r="C49">
            <v>117476149.51000001</v>
          </cell>
          <cell r="D49">
            <v>281656227.12</v>
          </cell>
          <cell r="E49">
            <v>128.34</v>
          </cell>
          <cell r="F49">
            <v>158306270.13</v>
          </cell>
        </row>
        <row r="50">
          <cell r="C50">
            <v>10329485.6</v>
          </cell>
          <cell r="D50">
            <v>59004009.07</v>
          </cell>
          <cell r="E50">
            <v>444.02</v>
          </cell>
          <cell r="F50">
            <v>48158049.189999998</v>
          </cell>
        </row>
        <row r="51">
          <cell r="C51">
            <v>38236425.32</v>
          </cell>
          <cell r="D51">
            <v>44614121.93</v>
          </cell>
          <cell r="E51">
            <v>11.12</v>
          </cell>
          <cell r="F51">
            <v>4465875.34</v>
          </cell>
        </row>
        <row r="52">
          <cell r="C52">
            <v>3707237.64</v>
          </cell>
          <cell r="D52">
            <v>6362641.8600000003</v>
          </cell>
          <cell r="E52">
            <v>63.45</v>
          </cell>
          <cell r="F52">
            <v>2470042.34</v>
          </cell>
        </row>
        <row r="53">
          <cell r="C53">
            <v>1315715.81</v>
          </cell>
          <cell r="D53">
            <v>2495638.2999999998</v>
          </cell>
          <cell r="E53">
            <v>80.650000000000006</v>
          </cell>
          <cell r="F53">
            <v>1114136.71</v>
          </cell>
        </row>
        <row r="54">
          <cell r="C54">
            <v>2.2100000000000002E-2</v>
          </cell>
          <cell r="D54">
            <v>25157.71</v>
          </cell>
          <cell r="E54">
            <v>108414939.86</v>
          </cell>
          <cell r="F54">
            <v>25157.69</v>
          </cell>
        </row>
        <row r="55">
          <cell r="C55">
            <v>772269.62</v>
          </cell>
          <cell r="D55">
            <v>7054005.4500000002</v>
          </cell>
          <cell r="E55">
            <v>769.92</v>
          </cell>
          <cell r="F55">
            <v>6243122.3399999999</v>
          </cell>
        </row>
        <row r="56">
          <cell r="C56">
            <v>9155828.0800000001</v>
          </cell>
          <cell r="D56">
            <v>56255837.68</v>
          </cell>
          <cell r="E56">
            <v>485.17</v>
          </cell>
          <cell r="F56">
            <v>46642218.200000003</v>
          </cell>
        </row>
        <row r="57">
          <cell r="C57">
            <v>824896.09</v>
          </cell>
          <cell r="D57">
            <v>5340099.1100000003</v>
          </cell>
          <cell r="E57">
            <v>516.54</v>
          </cell>
          <cell r="F57">
            <v>4473958.22</v>
          </cell>
        </row>
      </sheetData>
      <sheetData sheetId="2"/>
      <sheetData sheetId="3">
        <row r="7">
          <cell r="C7"/>
          <cell r="D7"/>
          <cell r="E7"/>
          <cell r="F7"/>
        </row>
        <row r="8">
          <cell r="C8">
            <v>91320320.060000002</v>
          </cell>
          <cell r="D8">
            <v>203163882.09</v>
          </cell>
          <cell r="E8">
            <v>111.88</v>
          </cell>
          <cell r="F8">
            <v>107277546.03</v>
          </cell>
        </row>
        <row r="9">
          <cell r="C9">
            <v>2571294.9</v>
          </cell>
          <cell r="D9">
            <v>180349933.78</v>
          </cell>
          <cell r="E9">
            <v>6579.97</v>
          </cell>
          <cell r="F9">
            <v>177650074.13</v>
          </cell>
        </row>
        <row r="10">
          <cell r="C10">
            <v>16928140.800000001</v>
          </cell>
          <cell r="D10">
            <v>175144989.27000001</v>
          </cell>
          <cell r="E10">
            <v>885.37</v>
          </cell>
          <cell r="F10">
            <v>157370441.43000001</v>
          </cell>
        </row>
        <row r="11">
          <cell r="C11">
            <v>9324326.4100000001</v>
          </cell>
          <cell r="D11">
            <v>170957423.03</v>
          </cell>
          <cell r="E11">
            <v>1646.15</v>
          </cell>
          <cell r="F11">
            <v>161166880.30000001</v>
          </cell>
        </row>
        <row r="12">
          <cell r="C12">
            <v>22214725.57</v>
          </cell>
          <cell r="D12">
            <v>61565421.969999999</v>
          </cell>
          <cell r="E12">
            <v>163.94</v>
          </cell>
          <cell r="F12">
            <v>38239960.130000003</v>
          </cell>
        </row>
        <row r="13">
          <cell r="C13">
            <v>9673203.5399999991</v>
          </cell>
          <cell r="D13">
            <v>281838916.14999998</v>
          </cell>
          <cell r="E13">
            <v>2674.86</v>
          </cell>
          <cell r="F13">
            <v>271682052.43000001</v>
          </cell>
        </row>
        <row r="14">
          <cell r="C14">
            <v>145480954.03999999</v>
          </cell>
          <cell r="D14">
            <v>937307875.61000001</v>
          </cell>
          <cell r="E14">
            <v>513.6</v>
          </cell>
          <cell r="F14">
            <v>784552873.86000001</v>
          </cell>
        </row>
        <row r="15">
          <cell r="C15">
            <v>12937686.23</v>
          </cell>
          <cell r="D15">
            <v>143116111.37</v>
          </cell>
          <cell r="E15">
            <v>953.52</v>
          </cell>
          <cell r="F15">
            <v>129531548.83</v>
          </cell>
        </row>
        <row r="16">
          <cell r="C16">
            <v>795531.78</v>
          </cell>
          <cell r="D16">
            <v>3401522.65</v>
          </cell>
          <cell r="E16">
            <v>307.22000000000003</v>
          </cell>
          <cell r="F16">
            <v>2566214.2799999998</v>
          </cell>
        </row>
        <row r="17">
          <cell r="C17">
            <v>8294738.8499999996</v>
          </cell>
          <cell r="D17">
            <v>31027041.66</v>
          </cell>
          <cell r="E17">
            <v>256.24</v>
          </cell>
          <cell r="F17">
            <v>22317565.870000001</v>
          </cell>
        </row>
        <row r="18">
          <cell r="C18"/>
          <cell r="D18"/>
          <cell r="E18"/>
          <cell r="F18"/>
        </row>
        <row r="19">
          <cell r="C19">
            <v>552851516.37</v>
          </cell>
          <cell r="D19">
            <v>597566210.44000006</v>
          </cell>
          <cell r="E19">
            <v>2.94</v>
          </cell>
          <cell r="F19">
            <v>17072118.25</v>
          </cell>
        </row>
        <row r="20">
          <cell r="C20">
            <v>5463030.0499999998</v>
          </cell>
          <cell r="D20">
            <v>147242172.75999999</v>
          </cell>
          <cell r="E20">
            <v>2466.9</v>
          </cell>
          <cell r="F20">
            <v>141505991.19999999</v>
          </cell>
        </row>
        <row r="21">
          <cell r="C21">
            <v>7477322.3700000001</v>
          </cell>
          <cell r="D21">
            <v>326343880.19999999</v>
          </cell>
          <cell r="E21">
            <v>4056.62</v>
          </cell>
          <cell r="F21">
            <v>318492691.70999998</v>
          </cell>
        </row>
        <row r="22">
          <cell r="C22">
            <v>270917171.30000001</v>
          </cell>
          <cell r="D22">
            <v>770403099.63999999</v>
          </cell>
          <cell r="E22">
            <v>170.83</v>
          </cell>
          <cell r="F22">
            <v>485940069.67000002</v>
          </cell>
        </row>
        <row r="23">
          <cell r="C23">
            <v>895523.62</v>
          </cell>
          <cell r="D23">
            <v>189429917.34</v>
          </cell>
          <cell r="E23">
            <v>20045.689999999999</v>
          </cell>
          <cell r="F23">
            <v>188489617.53999999</v>
          </cell>
        </row>
        <row r="24">
          <cell r="C24">
            <v>97649534.939999998</v>
          </cell>
          <cell r="D24">
            <v>632106509.48000002</v>
          </cell>
          <cell r="E24">
            <v>516.5</v>
          </cell>
          <cell r="F24">
            <v>529574497.79000002</v>
          </cell>
        </row>
        <row r="25">
          <cell r="C25">
            <v>12568954.27</v>
          </cell>
          <cell r="D25">
            <v>30006759.370000001</v>
          </cell>
          <cell r="E25">
            <v>127.37</v>
          </cell>
          <cell r="F25">
            <v>16809357.379999999</v>
          </cell>
        </row>
        <row r="26">
          <cell r="C26">
            <v>5213.79</v>
          </cell>
          <cell r="D26">
            <v>787779.74</v>
          </cell>
          <cell r="E26">
            <v>14290.03</v>
          </cell>
          <cell r="F26">
            <v>782305.26</v>
          </cell>
        </row>
        <row r="27">
          <cell r="C27">
            <v>106646665.8</v>
          </cell>
          <cell r="D27">
            <v>175304331.40000001</v>
          </cell>
          <cell r="E27">
            <v>56.55</v>
          </cell>
          <cell r="F27">
            <v>63325332.299999997</v>
          </cell>
        </row>
        <row r="28">
          <cell r="C28">
            <v>41898090</v>
          </cell>
          <cell r="D28">
            <v>1618550069</v>
          </cell>
          <cell r="E28">
            <v>3579.11</v>
          </cell>
          <cell r="F28">
            <v>1574557075</v>
          </cell>
        </row>
        <row r="29">
          <cell r="C29">
            <v>279695.51</v>
          </cell>
          <cell r="D29">
            <v>318988319.41000003</v>
          </cell>
          <cell r="E29">
            <v>108517.55</v>
          </cell>
          <cell r="F29">
            <v>318694639.13</v>
          </cell>
        </row>
        <row r="30">
          <cell r="C30"/>
          <cell r="D30"/>
          <cell r="E30"/>
          <cell r="F30"/>
        </row>
        <row r="31">
          <cell r="C31">
            <v>165151368.41</v>
          </cell>
          <cell r="D31">
            <v>193481626.34999999</v>
          </cell>
          <cell r="E31">
            <v>11.58</v>
          </cell>
          <cell r="F31">
            <v>20072689.52</v>
          </cell>
        </row>
        <row r="32">
          <cell r="C32">
            <v>1996884.46</v>
          </cell>
          <cell r="D32">
            <v>14633475.310000001</v>
          </cell>
          <cell r="E32">
            <v>597.91999999999996</v>
          </cell>
          <cell r="F32">
            <v>12536746.619999999</v>
          </cell>
        </row>
        <row r="33">
          <cell r="C33">
            <v>252376547.72</v>
          </cell>
          <cell r="D33">
            <v>447177129.45999998</v>
          </cell>
          <cell r="E33">
            <v>68.75</v>
          </cell>
          <cell r="F33">
            <v>182181754.36000001</v>
          </cell>
        </row>
        <row r="34">
          <cell r="C34">
            <v>741841849.47000003</v>
          </cell>
          <cell r="D34">
            <v>816840814.96000004</v>
          </cell>
          <cell r="E34">
            <v>4.87</v>
          </cell>
          <cell r="F34">
            <v>37906873.020000003</v>
          </cell>
        </row>
        <row r="35">
          <cell r="C35"/>
          <cell r="D35"/>
          <cell r="E35"/>
          <cell r="F35"/>
        </row>
        <row r="36">
          <cell r="C36">
            <v>1032062</v>
          </cell>
          <cell r="D36">
            <v>12534444</v>
          </cell>
          <cell r="E36">
            <v>1056.67</v>
          </cell>
          <cell r="F36">
            <v>11450779</v>
          </cell>
        </row>
        <row r="37">
          <cell r="C37">
            <v>68982058.019999996</v>
          </cell>
          <cell r="D37">
            <v>88106658.650000006</v>
          </cell>
          <cell r="E37">
            <v>21.64</v>
          </cell>
          <cell r="F37">
            <v>15675497.73</v>
          </cell>
        </row>
        <row r="38">
          <cell r="C38">
            <v>7436079.5999999996</v>
          </cell>
          <cell r="D38">
            <v>266058118.41</v>
          </cell>
          <cell r="E38">
            <v>3307.56</v>
          </cell>
          <cell r="F38">
            <v>258250234.83000001</v>
          </cell>
        </row>
        <row r="39">
          <cell r="C39">
            <v>3997769.43</v>
          </cell>
          <cell r="D39">
            <v>93470838.359999999</v>
          </cell>
          <cell r="E39">
            <v>2126.7399999999998</v>
          </cell>
          <cell r="F39">
            <v>89273180.450000003</v>
          </cell>
        </row>
        <row r="40">
          <cell r="C40">
            <v>120729422.23999999</v>
          </cell>
          <cell r="D40">
            <v>151286758.15000001</v>
          </cell>
          <cell r="E40">
            <v>19.34</v>
          </cell>
          <cell r="F40">
            <v>24520864.800000001</v>
          </cell>
        </row>
        <row r="41">
          <cell r="C41">
            <v>351025.17</v>
          </cell>
          <cell r="D41">
            <v>90913513.909999996</v>
          </cell>
          <cell r="E41">
            <v>24566.12</v>
          </cell>
          <cell r="F41">
            <v>90544937.480000004</v>
          </cell>
        </row>
        <row r="42">
          <cell r="C42">
            <v>162220861.31</v>
          </cell>
          <cell r="D42">
            <v>493159159.63</v>
          </cell>
          <cell r="E42">
            <v>189.53</v>
          </cell>
          <cell r="F42">
            <v>322827255.25</v>
          </cell>
        </row>
        <row r="43">
          <cell r="C43">
            <v>24479587.73</v>
          </cell>
          <cell r="D43">
            <v>312629815.31999999</v>
          </cell>
          <cell r="E43">
            <v>1116.29</v>
          </cell>
          <cell r="F43">
            <v>286926248.19999999</v>
          </cell>
        </row>
        <row r="44">
          <cell r="C44">
            <v>49277.17</v>
          </cell>
          <cell r="D44">
            <v>2973759.41</v>
          </cell>
          <cell r="E44">
            <v>5647.39</v>
          </cell>
          <cell r="F44">
            <v>2922018.38</v>
          </cell>
        </row>
        <row r="45">
          <cell r="C45">
            <v>14100077.4</v>
          </cell>
          <cell r="D45">
            <v>65707303.590000004</v>
          </cell>
          <cell r="E45">
            <v>343.82</v>
          </cell>
          <cell r="F45">
            <v>50902222.329999998</v>
          </cell>
        </row>
        <row r="46">
          <cell r="C46">
            <v>40191740.950000003</v>
          </cell>
          <cell r="D46">
            <v>178352765.09999999</v>
          </cell>
          <cell r="E46">
            <v>322.62</v>
          </cell>
          <cell r="F46">
            <v>136151437.09999999</v>
          </cell>
        </row>
        <row r="47">
          <cell r="C47">
            <v>116836781.26000001</v>
          </cell>
          <cell r="D47">
            <v>168242465.41</v>
          </cell>
          <cell r="E47">
            <v>37.14</v>
          </cell>
          <cell r="F47">
            <v>45563845.090000004</v>
          </cell>
        </row>
        <row r="48">
          <cell r="C48"/>
          <cell r="D48"/>
          <cell r="E48"/>
          <cell r="F48"/>
        </row>
        <row r="49">
          <cell r="C49">
            <v>1836853.05</v>
          </cell>
          <cell r="D49">
            <v>61952118.259999998</v>
          </cell>
          <cell r="E49">
            <v>3112.13</v>
          </cell>
          <cell r="F49">
            <v>60023422.560000002</v>
          </cell>
        </row>
        <row r="50">
          <cell r="C50">
            <v>137003060.40000001</v>
          </cell>
          <cell r="D50">
            <v>290305042.94</v>
          </cell>
          <cell r="E50">
            <v>101.81</v>
          </cell>
          <cell r="F50">
            <v>146451829.52000001</v>
          </cell>
        </row>
        <row r="51">
          <cell r="C51">
            <v>9507940.1199999992</v>
          </cell>
          <cell r="D51">
            <v>40053072.299999997</v>
          </cell>
          <cell r="E51">
            <v>301.2</v>
          </cell>
          <cell r="F51">
            <v>30069735.18</v>
          </cell>
        </row>
        <row r="52">
          <cell r="C52">
            <v>60018583.579999998</v>
          </cell>
          <cell r="D52">
            <v>78047069.180000007</v>
          </cell>
          <cell r="E52">
            <v>23.85</v>
          </cell>
          <cell r="F52">
            <v>15027556.42</v>
          </cell>
        </row>
        <row r="53">
          <cell r="C53">
            <v>6827711.21</v>
          </cell>
          <cell r="D53">
            <v>7861880.5700000003</v>
          </cell>
          <cell r="E53">
            <v>9.66</v>
          </cell>
          <cell r="F53">
            <v>692783.8</v>
          </cell>
        </row>
        <row r="54">
          <cell r="C54">
            <v>1691723.29</v>
          </cell>
          <cell r="D54">
            <v>2674361.2200000002</v>
          </cell>
          <cell r="E54">
            <v>50.56</v>
          </cell>
          <cell r="F54">
            <v>898051.77</v>
          </cell>
        </row>
        <row r="55">
          <cell r="C55">
            <v>29598.7</v>
          </cell>
          <cell r="D55">
            <v>-34345.9</v>
          </cell>
          <cell r="E55">
            <v>-210.51</v>
          </cell>
          <cell r="F55">
            <v>-65424.53</v>
          </cell>
        </row>
        <row r="56">
          <cell r="C56">
            <v>617373.82999999996</v>
          </cell>
          <cell r="D56">
            <v>6984763.2300000004</v>
          </cell>
          <cell r="E56">
            <v>977.49</v>
          </cell>
          <cell r="F56">
            <v>6336520.7000000002</v>
          </cell>
        </row>
        <row r="57">
          <cell r="C57">
            <v>11982676.619999999</v>
          </cell>
          <cell r="D57">
            <v>57265163.490000002</v>
          </cell>
          <cell r="E57">
            <v>355.14</v>
          </cell>
          <cell r="F57">
            <v>44683353.039999999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987A-D07C-4C7C-A1FD-633561B2AE93}">
  <dimension ref="A2:J77"/>
  <sheetViews>
    <sheetView topLeftCell="A7" zoomScale="130" zoomScaleNormal="130" zoomScaleSheetLayoutView="85" workbookViewId="0">
      <selection activeCell="B12" sqref="B12"/>
    </sheetView>
  </sheetViews>
  <sheetFormatPr baseColWidth="10" defaultRowHeight="15" x14ac:dyDescent="0.25"/>
  <cols>
    <col min="1" max="1" width="3.85546875" style="1" customWidth="1"/>
    <col min="2" max="2" width="61.42578125" style="1" bestFit="1" customWidth="1"/>
    <col min="3" max="3" width="21" style="2" bestFit="1" customWidth="1"/>
    <col min="4" max="4" width="25" style="2" bestFit="1" customWidth="1"/>
    <col min="5" max="5" width="19.42578125" style="2" bestFit="1" customWidth="1"/>
    <col min="6" max="6" width="23.28515625" style="2" bestFit="1" customWidth="1"/>
    <col min="7" max="16384" width="11.42578125" style="1"/>
  </cols>
  <sheetData>
    <row r="2" spans="1:6" x14ac:dyDescent="0.25">
      <c r="A2" s="51" t="s">
        <v>0</v>
      </c>
      <c r="B2" s="51"/>
      <c r="C2" s="51"/>
      <c r="D2" s="51"/>
      <c r="E2" s="51"/>
      <c r="F2" s="51"/>
    </row>
    <row r="3" spans="1:6" x14ac:dyDescent="0.25">
      <c r="A3" s="51" t="s">
        <v>1</v>
      </c>
      <c r="B3" s="51"/>
      <c r="C3" s="51"/>
      <c r="D3" s="51"/>
      <c r="E3" s="51"/>
      <c r="F3" s="51"/>
    </row>
    <row r="4" spans="1:6" x14ac:dyDescent="0.25">
      <c r="A4" s="52" t="s">
        <v>2</v>
      </c>
      <c r="B4" s="52"/>
      <c r="C4" s="52"/>
      <c r="D4" s="52"/>
      <c r="E4" s="52"/>
      <c r="F4" s="52"/>
    </row>
    <row r="5" spans="1:6" ht="15.75" thickBot="1" x14ac:dyDescent="0.3"/>
    <row r="6" spans="1:6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6" ht="24.95" customHeight="1" x14ac:dyDescent="0.25">
      <c r="A7" s="25">
        <v>1</v>
      </c>
      <c r="B7" s="38" t="s">
        <v>8</v>
      </c>
      <c r="C7" s="39">
        <f>+[1]Marzo!C7/1000</f>
        <v>0</v>
      </c>
      <c r="D7" s="39">
        <f>+[1]Marzo!D7/1000</f>
        <v>0</v>
      </c>
      <c r="E7" s="39">
        <f>+[1]Marzo!E7</f>
        <v>0</v>
      </c>
      <c r="F7" s="40">
        <f>+[1]Marzo!F7/1000</f>
        <v>0</v>
      </c>
    </row>
    <row r="8" spans="1:6" ht="24.95" customHeight="1" x14ac:dyDescent="0.25">
      <c r="A8" s="29">
        <v>2</v>
      </c>
      <c r="B8" s="36" t="s">
        <v>9</v>
      </c>
      <c r="C8" s="23">
        <f>+[1]Marzo!C8/1000</f>
        <v>78741.044680000006</v>
      </c>
      <c r="D8" s="23">
        <f>+[1]Marzo!D8/1000</f>
        <v>171533.99684000001</v>
      </c>
      <c r="E8" s="23">
        <f>+[1]Marzo!E8</f>
        <v>107.47</v>
      </c>
      <c r="F8" s="41">
        <f>+[1]Marzo!F8/1000</f>
        <v>88855.899919999996</v>
      </c>
    </row>
    <row r="9" spans="1:6" ht="24.95" customHeight="1" x14ac:dyDescent="0.25">
      <c r="A9" s="29">
        <v>3</v>
      </c>
      <c r="B9" s="36" t="s">
        <v>10</v>
      </c>
      <c r="C9" s="23">
        <f>+[1]Marzo!C9/1000</f>
        <v>1843.7612099999999</v>
      </c>
      <c r="D9" s="23">
        <f>+[1]Marzo!D9/1000</f>
        <v>179470.30275</v>
      </c>
      <c r="E9" s="23">
        <f>+[1]Marzo!E9</f>
        <v>9170.4</v>
      </c>
      <c r="F9" s="41">
        <f>+[1]Marzo!F9/1000</f>
        <v>177534.35347999999</v>
      </c>
    </row>
    <row r="10" spans="1:6" ht="24.95" customHeight="1" x14ac:dyDescent="0.25">
      <c r="A10" s="29">
        <v>4</v>
      </c>
      <c r="B10" s="36" t="s">
        <v>11</v>
      </c>
      <c r="C10" s="23">
        <f>+[1]Marzo!C10/1000</f>
        <v>12849.94832</v>
      </c>
      <c r="D10" s="23">
        <f>+[1]Marzo!D10/1000</f>
        <v>190556.93846999999</v>
      </c>
      <c r="E10" s="23">
        <f>+[1]Marzo!E10</f>
        <v>1312.32</v>
      </c>
      <c r="F10" s="41">
        <f>+[1]Marzo!F10/1000</f>
        <v>177064.49273</v>
      </c>
    </row>
    <row r="11" spans="1:6" ht="24.95" customHeight="1" x14ac:dyDescent="0.25">
      <c r="A11" s="29">
        <v>5</v>
      </c>
      <c r="B11" s="36" t="s">
        <v>12</v>
      </c>
      <c r="C11" s="23">
        <f>+[1]Marzo!C11/1000</f>
        <v>5385.1589199999999</v>
      </c>
      <c r="D11" s="23">
        <f>+[1]Marzo!D11/1000</f>
        <v>164440.65621000002</v>
      </c>
      <c r="E11" s="23">
        <f>+[1]Marzo!E11</f>
        <v>2808.18</v>
      </c>
      <c r="F11" s="41">
        <f>+[1]Marzo!F11/1000</f>
        <v>158786.23934999999</v>
      </c>
    </row>
    <row r="12" spans="1:6" ht="24.95" customHeight="1" x14ac:dyDescent="0.25">
      <c r="A12" s="29">
        <v>10</v>
      </c>
      <c r="B12" s="36" t="s">
        <v>13</v>
      </c>
      <c r="C12" s="23">
        <f>+[1]Marzo!C12/1000</f>
        <v>19239.010870000002</v>
      </c>
      <c r="D12" s="23">
        <f>+[1]Marzo!D12/1000</f>
        <v>43798.962850000004</v>
      </c>
      <c r="E12" s="23">
        <f>+[1]Marzo!E12</f>
        <v>116.82</v>
      </c>
      <c r="F12" s="41">
        <f>+[1]Marzo!F12/1000</f>
        <v>23598.00143</v>
      </c>
    </row>
    <row r="13" spans="1:6" ht="24.95" customHeight="1" x14ac:dyDescent="0.25">
      <c r="A13" s="29">
        <v>6</v>
      </c>
      <c r="B13" s="36" t="s">
        <v>14</v>
      </c>
      <c r="C13" s="23">
        <f>+[1]Marzo!C13/1000</f>
        <v>8783.4878900000003</v>
      </c>
      <c r="D13" s="23">
        <f>+[1]Marzo!D13/1000</f>
        <v>289947.17366000003</v>
      </c>
      <c r="E13" s="23">
        <f>+[1]Marzo!E13</f>
        <v>3043.86</v>
      </c>
      <c r="F13" s="41">
        <f>+[1]Marzo!F13/1000</f>
        <v>280724.51137000002</v>
      </c>
    </row>
    <row r="14" spans="1:6" ht="24.95" customHeight="1" x14ac:dyDescent="0.25">
      <c r="A14" s="29">
        <v>7</v>
      </c>
      <c r="B14" s="36" t="s">
        <v>15</v>
      </c>
      <c r="C14" s="23">
        <f>+[1]Marzo!C14/1000</f>
        <v>132299.76355999999</v>
      </c>
      <c r="D14" s="23">
        <f>+[1]Marzo!D14/1000</f>
        <v>916380.11522000004</v>
      </c>
      <c r="E14" s="23">
        <f>+[1]Marzo!E14</f>
        <v>559.66999999999996</v>
      </c>
      <c r="F14" s="41">
        <f>+[1]Marzo!F14/1000</f>
        <v>777465.36348000006</v>
      </c>
    </row>
    <row r="15" spans="1:6" ht="24.95" customHeight="1" x14ac:dyDescent="0.25">
      <c r="A15" s="29">
        <v>40</v>
      </c>
      <c r="B15" s="36" t="s">
        <v>16</v>
      </c>
      <c r="C15" s="23">
        <f>+[1]Marzo!C15/1000</f>
        <v>10589.96593</v>
      </c>
      <c r="D15" s="23">
        <f>+[1]Marzo!D15/1000</f>
        <v>132394.72865</v>
      </c>
      <c r="E15" s="23">
        <f>+[1]Marzo!E15</f>
        <v>1090.6600000000001</v>
      </c>
      <c r="F15" s="41">
        <f>+[1]Marzo!F15/1000</f>
        <v>121275.26442000001</v>
      </c>
    </row>
    <row r="16" spans="1:6" ht="24.95" customHeight="1" x14ac:dyDescent="0.25">
      <c r="A16" s="29">
        <v>9</v>
      </c>
      <c r="B16" s="36" t="s">
        <v>17</v>
      </c>
      <c r="C16" s="23">
        <f>+[1]Marzo!C16/1000</f>
        <v>96.44896</v>
      </c>
      <c r="D16" s="23">
        <f>+[1]Marzo!D16/1000</f>
        <v>2210.4771900000001</v>
      </c>
      <c r="E16" s="23">
        <f>+[1]Marzo!E16</f>
        <v>2082.73</v>
      </c>
      <c r="F16" s="41">
        <f>+[1]Marzo!F16/1000</f>
        <v>2109.2057799999998</v>
      </c>
    </row>
    <row r="17" spans="1:6" ht="24.95" customHeight="1" x14ac:dyDescent="0.25">
      <c r="A17" s="29">
        <v>29</v>
      </c>
      <c r="B17" s="36" t="s">
        <v>18</v>
      </c>
      <c r="C17" s="23">
        <f>+[1]Marzo!C17/1000</f>
        <v>6633.9805400000005</v>
      </c>
      <c r="D17" s="23">
        <f>+[1]Marzo!D17/1000</f>
        <v>12358.98364</v>
      </c>
      <c r="E17" s="23">
        <f>+[1]Marzo!E17</f>
        <v>77.430000000000007</v>
      </c>
      <c r="F17" s="41">
        <f>+[1]Marzo!F17/1000</f>
        <v>5393.3040700000001</v>
      </c>
    </row>
    <row r="18" spans="1:6" ht="24.95" customHeight="1" x14ac:dyDescent="0.25">
      <c r="A18" s="29">
        <v>12</v>
      </c>
      <c r="B18" s="36" t="s">
        <v>19</v>
      </c>
      <c r="C18" s="23">
        <f>+[1]Marzo!C18/1000</f>
        <v>0</v>
      </c>
      <c r="D18" s="23">
        <f>+[1]Marzo!D18/1000</f>
        <v>0</v>
      </c>
      <c r="E18" s="23">
        <f>+[1]Marzo!E18</f>
        <v>0</v>
      </c>
      <c r="F18" s="41">
        <f>+[1]Marzo!F18/1000</f>
        <v>0</v>
      </c>
    </row>
    <row r="19" spans="1:6" ht="24.95" customHeight="1" x14ac:dyDescent="0.25">
      <c r="A19" s="29">
        <v>13</v>
      </c>
      <c r="B19" s="36" t="s">
        <v>20</v>
      </c>
      <c r="C19" s="23">
        <f>+[1]Marzo!C19/1000</f>
        <v>480661.46283999999</v>
      </c>
      <c r="D19" s="23">
        <f>+[1]Marzo!D19/1000</f>
        <v>526322.37052999996</v>
      </c>
      <c r="E19" s="23">
        <f>+[1]Marzo!E19</f>
        <v>4.29</v>
      </c>
      <c r="F19" s="41">
        <f>+[1]Marzo!F19/1000</f>
        <v>21627.83455</v>
      </c>
    </row>
    <row r="20" spans="1:6" ht="24.95" customHeight="1" x14ac:dyDescent="0.25">
      <c r="A20" s="29">
        <v>14</v>
      </c>
      <c r="B20" s="36" t="s">
        <v>21</v>
      </c>
      <c r="C20" s="23">
        <f>+[1]Marzo!C20/1000</f>
        <v>4220.9940500000002</v>
      </c>
      <c r="D20" s="23">
        <f>+[1]Marzo!D20/1000</f>
        <v>149844.12576</v>
      </c>
      <c r="E20" s="23">
        <f>+[1]Marzo!E20</f>
        <v>3280.93</v>
      </c>
      <c r="F20" s="41">
        <f>+[1]Marzo!F20/1000</f>
        <v>145412.08200999998</v>
      </c>
    </row>
    <row r="21" spans="1:6" ht="24.95" customHeight="1" x14ac:dyDescent="0.25">
      <c r="A21" s="29">
        <v>15</v>
      </c>
      <c r="B21" s="36" t="s">
        <v>22</v>
      </c>
      <c r="C21" s="23">
        <f>+[1]Marzo!C21/1000</f>
        <v>6366.8560700000007</v>
      </c>
      <c r="D21" s="23">
        <f>+[1]Marzo!D21/1000</f>
        <v>311746.94972000003</v>
      </c>
      <c r="E21" s="23">
        <f>+[1]Marzo!E21</f>
        <v>4563.24</v>
      </c>
      <c r="F21" s="41">
        <f>+[1]Marzo!F21/1000</f>
        <v>305061.75083999999</v>
      </c>
    </row>
    <row r="22" spans="1:6" ht="24.95" customHeight="1" x14ac:dyDescent="0.25">
      <c r="A22" s="29">
        <v>16</v>
      </c>
      <c r="B22" s="36" t="s">
        <v>23</v>
      </c>
      <c r="C22" s="23">
        <f>+[1]Marzo!C22/1000</f>
        <v>208475.39080000002</v>
      </c>
      <c r="D22" s="23">
        <f>+[1]Marzo!D22/1000</f>
        <v>783842.59712000005</v>
      </c>
      <c r="E22" s="23">
        <f>+[1]Marzo!E22</f>
        <v>258.08</v>
      </c>
      <c r="F22" s="41">
        <f>+[1]Marzo!F22/1000</f>
        <v>564943.43677999999</v>
      </c>
    </row>
    <row r="23" spans="1:6" ht="24.95" customHeight="1" x14ac:dyDescent="0.25">
      <c r="A23" s="29">
        <v>17</v>
      </c>
      <c r="B23" s="36" t="s">
        <v>24</v>
      </c>
      <c r="C23" s="23">
        <f>+[1]Marzo!C23/1000</f>
        <v>703.35302000000001</v>
      </c>
      <c r="D23" s="23">
        <f>+[1]Marzo!D23/1000</f>
        <v>192002.44002000001</v>
      </c>
      <c r="E23" s="23">
        <f>+[1]Marzo!E23</f>
        <v>25898.25</v>
      </c>
      <c r="F23" s="41">
        <f>+[1]Marzo!F23/1000</f>
        <v>191263.91934999998</v>
      </c>
    </row>
    <row r="24" spans="1:6" ht="24.95" customHeight="1" x14ac:dyDescent="0.25">
      <c r="A24" s="29">
        <v>18</v>
      </c>
      <c r="B24" s="36" t="s">
        <v>25</v>
      </c>
      <c r="C24" s="23">
        <f>+[1]Marzo!C24/1000</f>
        <v>92522.276360000003</v>
      </c>
      <c r="D24" s="23">
        <f>+[1]Marzo!D24/1000</f>
        <v>634349.8862999999</v>
      </c>
      <c r="E24" s="23">
        <f>+[1]Marzo!E24</f>
        <v>552.97</v>
      </c>
      <c r="F24" s="41">
        <f>+[1]Marzo!F24/1000</f>
        <v>537201.49612000003</v>
      </c>
    </row>
    <row r="25" spans="1:6" ht="24.95" customHeight="1" x14ac:dyDescent="0.25">
      <c r="A25" s="29">
        <v>19</v>
      </c>
      <c r="B25" s="36" t="s">
        <v>26</v>
      </c>
      <c r="C25" s="23">
        <f>+[1]Marzo!C25/1000</f>
        <v>11864.0861</v>
      </c>
      <c r="D25" s="23">
        <f>+[1]Marzo!D25/1000</f>
        <v>30141.016299999999</v>
      </c>
      <c r="E25" s="23">
        <f>+[1]Marzo!E25</f>
        <v>146.1</v>
      </c>
      <c r="F25" s="41">
        <f>+[1]Marzo!F25/1000</f>
        <v>17993.725899999998</v>
      </c>
    </row>
    <row r="26" spans="1:6" ht="24.95" customHeight="1" x14ac:dyDescent="0.25">
      <c r="A26" s="29">
        <v>21</v>
      </c>
      <c r="B26" s="36" t="s">
        <v>27</v>
      </c>
      <c r="C26" s="23">
        <f>+[1]Marzo!C26/1000</f>
        <v>0</v>
      </c>
      <c r="D26" s="23">
        <f>+[1]Marzo!D26/1000</f>
        <v>0</v>
      </c>
      <c r="E26" s="23">
        <f>+[1]Marzo!E26</f>
        <v>0</v>
      </c>
      <c r="F26" s="41">
        <f>+[1]Marzo!F26/1000</f>
        <v>0</v>
      </c>
    </row>
    <row r="27" spans="1:6" ht="24.95" customHeight="1" x14ac:dyDescent="0.25">
      <c r="A27" s="29">
        <v>22</v>
      </c>
      <c r="B27" s="36" t="s">
        <v>28</v>
      </c>
      <c r="C27" s="23">
        <f>+[1]Marzo!C27/1000</f>
        <v>95721.719379999995</v>
      </c>
      <c r="D27" s="23">
        <f>+[1]Marzo!D27/1000</f>
        <v>159120.21377999999</v>
      </c>
      <c r="E27" s="23">
        <f>+[1]Marzo!E27</f>
        <v>58.32</v>
      </c>
      <c r="F27" s="41">
        <f>+[1]Marzo!F27/1000</f>
        <v>58612.40842</v>
      </c>
    </row>
    <row r="28" spans="1:6" ht="24.95" customHeight="1" x14ac:dyDescent="0.25">
      <c r="A28" s="29">
        <v>23</v>
      </c>
      <c r="B28" s="37" t="s">
        <v>29</v>
      </c>
      <c r="C28" s="23">
        <f>+[1]Marzo!C28/1000</f>
        <v>32433.401999999998</v>
      </c>
      <c r="D28" s="23">
        <f>+[1]Marzo!D28/1000</f>
        <v>1632643.1170000001</v>
      </c>
      <c r="E28" s="23">
        <f>+[1]Marzo!E28</f>
        <v>4694.13</v>
      </c>
      <c r="F28" s="41">
        <f>+[1]Marzo!F28/1000</f>
        <v>1598588.044</v>
      </c>
    </row>
    <row r="29" spans="1:6" ht="24.95" customHeight="1" x14ac:dyDescent="0.25">
      <c r="A29" s="29">
        <v>24</v>
      </c>
      <c r="B29" s="36" t="s">
        <v>30</v>
      </c>
      <c r="C29" s="23">
        <f>+[1]Marzo!C29/1000</f>
        <v>140.04032000000001</v>
      </c>
      <c r="D29" s="23">
        <f>+[1]Marzo!D29/1000</f>
        <v>316823.87313999998</v>
      </c>
      <c r="E29" s="23">
        <f>+[1]Marzo!E29</f>
        <v>215364.4</v>
      </c>
      <c r="F29" s="41">
        <f>+[1]Marzo!F29/1000</f>
        <v>316676.83081000001</v>
      </c>
    </row>
    <row r="30" spans="1:6" ht="24.95" customHeight="1" x14ac:dyDescent="0.25">
      <c r="A30" s="29">
        <v>25</v>
      </c>
      <c r="B30" s="36" t="s">
        <v>31</v>
      </c>
      <c r="C30" s="23">
        <f>+[1]Marzo!C30/1000</f>
        <v>0</v>
      </c>
      <c r="D30" s="23">
        <f>+[1]Marzo!D30/1000</f>
        <v>0</v>
      </c>
      <c r="E30" s="23">
        <f>+[1]Marzo!E30</f>
        <v>0</v>
      </c>
      <c r="F30" s="41">
        <f>+[1]Marzo!F30/1000</f>
        <v>0</v>
      </c>
    </row>
    <row r="31" spans="1:6" ht="24.95" customHeight="1" x14ac:dyDescent="0.25">
      <c r="A31" s="29">
        <v>26</v>
      </c>
      <c r="B31" s="36" t="s">
        <v>32</v>
      </c>
      <c r="C31" s="23">
        <f>+[1]Marzo!C31/1000</f>
        <v>149489.33499</v>
      </c>
      <c r="D31" s="23">
        <f>+[1]Marzo!D31/1000</f>
        <v>204241.41218000001</v>
      </c>
      <c r="E31" s="23">
        <f>+[1]Marzo!E31</f>
        <v>30.12</v>
      </c>
      <c r="F31" s="41">
        <f>+[1]Marzo!F31/1000</f>
        <v>47277.610439999997</v>
      </c>
    </row>
    <row r="32" spans="1:6" ht="24.95" customHeight="1" x14ac:dyDescent="0.25">
      <c r="A32" s="29">
        <v>27</v>
      </c>
      <c r="B32" s="36" t="s">
        <v>33</v>
      </c>
      <c r="C32" s="23">
        <f>+[1]Marzo!C32/1000</f>
        <v>230981.18247</v>
      </c>
      <c r="D32" s="23">
        <f>+[1]Marzo!D32/1000</f>
        <v>447665.64788</v>
      </c>
      <c r="E32" s="23">
        <f>+[1]Marzo!E32</f>
        <v>84.58</v>
      </c>
      <c r="F32" s="41">
        <f>+[1]Marzo!F32/1000</f>
        <v>205135.40628</v>
      </c>
    </row>
    <row r="33" spans="1:6" ht="24.95" customHeight="1" x14ac:dyDescent="0.25">
      <c r="A33" s="29">
        <v>28</v>
      </c>
      <c r="B33" s="36" t="s">
        <v>34</v>
      </c>
      <c r="C33" s="23">
        <f>+[1]Marzo!C33/1000</f>
        <v>667873.61167000001</v>
      </c>
      <c r="D33" s="23">
        <f>+[1]Marzo!D33/1000</f>
        <v>737909.57886999997</v>
      </c>
      <c r="E33" s="23">
        <f>+[1]Marzo!E33</f>
        <v>5.23</v>
      </c>
      <c r="F33" s="41">
        <f>+[1]Marzo!F33/1000</f>
        <v>36642.286619999999</v>
      </c>
    </row>
    <row r="34" spans="1:6" ht="24.95" customHeight="1" x14ac:dyDescent="0.25">
      <c r="A34" s="29">
        <v>20</v>
      </c>
      <c r="B34" s="36" t="s">
        <v>35</v>
      </c>
      <c r="C34" s="23">
        <f>+[1]Marzo!C34/1000</f>
        <v>0</v>
      </c>
      <c r="D34" s="23">
        <f>+[1]Marzo!D34/1000</f>
        <v>0</v>
      </c>
      <c r="E34" s="23">
        <f>+[1]Marzo!E34</f>
        <v>0</v>
      </c>
      <c r="F34" s="41">
        <f>+[1]Marzo!F34/1000</f>
        <v>0</v>
      </c>
    </row>
    <row r="35" spans="1:6" ht="24.95" customHeight="1" x14ac:dyDescent="0.25">
      <c r="A35" s="29">
        <v>30</v>
      </c>
      <c r="B35" s="36" t="s">
        <v>36</v>
      </c>
      <c r="C35" s="23">
        <f>+[1]Marzo!C35/1000</f>
        <v>1095.991</v>
      </c>
      <c r="D35" s="23">
        <f>+[1]Marzo!D35/1000</f>
        <v>13843.823</v>
      </c>
      <c r="E35" s="23">
        <f>+[1]Marzo!E35</f>
        <v>1102.98</v>
      </c>
      <c r="F35" s="41">
        <f>+[1]Marzo!F35/1000</f>
        <v>12693.032999999999</v>
      </c>
    </row>
    <row r="36" spans="1:6" ht="24.95" customHeight="1" x14ac:dyDescent="0.25">
      <c r="A36" s="29">
        <v>31</v>
      </c>
      <c r="B36" s="36" t="s">
        <v>37</v>
      </c>
      <c r="C36" s="3">
        <f>+[1]Marzo!C36/1000</f>
        <v>54464.894799999995</v>
      </c>
      <c r="D36" s="3">
        <f>+[1]Marzo!D36/1000</f>
        <v>93590.220230000006</v>
      </c>
      <c r="E36" s="3">
        <f>+[1]Marzo!E36</f>
        <v>63.65</v>
      </c>
      <c r="F36" s="42">
        <f>+[1]Marzo!F36/1000</f>
        <v>36402.080689999995</v>
      </c>
    </row>
    <row r="37" spans="1:6" ht="24.95" customHeight="1" x14ac:dyDescent="0.25">
      <c r="A37" s="29">
        <v>32</v>
      </c>
      <c r="B37" s="36" t="s">
        <v>38</v>
      </c>
      <c r="C37" s="23">
        <f>+[1]Marzo!C37/1000</f>
        <v>6622.0737499999996</v>
      </c>
      <c r="D37" s="23">
        <f>+[1]Marzo!D37/1000</f>
        <v>268758.17463000002</v>
      </c>
      <c r="E37" s="23">
        <f>+[1]Marzo!E37</f>
        <v>3765.26</v>
      </c>
      <c r="F37" s="41">
        <f>+[1]Marzo!F37/1000</f>
        <v>261804.99718999999</v>
      </c>
    </row>
    <row r="38" spans="1:6" ht="24.95" customHeight="1" x14ac:dyDescent="0.25">
      <c r="A38" s="29">
        <v>33</v>
      </c>
      <c r="B38" s="36" t="s">
        <v>39</v>
      </c>
      <c r="C38" s="23">
        <f>+[1]Marzo!C38/1000</f>
        <v>3807.9993399999998</v>
      </c>
      <c r="D38" s="23">
        <f>+[1]Marzo!D38/1000</f>
        <v>99792.894459999996</v>
      </c>
      <c r="E38" s="23">
        <f>+[1]Marzo!E38</f>
        <v>2395.8200000000002</v>
      </c>
      <c r="F38" s="41">
        <f>+[1]Marzo!F38/1000</f>
        <v>95794.495150000002</v>
      </c>
    </row>
    <row r="39" spans="1:6" ht="24.95" customHeight="1" x14ac:dyDescent="0.25">
      <c r="A39" s="29">
        <v>34</v>
      </c>
      <c r="B39" s="36" t="s">
        <v>40</v>
      </c>
      <c r="C39" s="23">
        <f>+[1]Marzo!C39/1000</f>
        <v>107709.81939</v>
      </c>
      <c r="D39" s="23">
        <f>+[1]Marzo!D39/1000</f>
        <v>155289.18508000002</v>
      </c>
      <c r="E39" s="23">
        <f>+[1]Marzo!E39</f>
        <v>37.31</v>
      </c>
      <c r="F39" s="41">
        <f>+[1]Marzo!F39/1000</f>
        <v>42193.87472</v>
      </c>
    </row>
    <row r="40" spans="1:6" ht="24.95" customHeight="1" x14ac:dyDescent="0.25">
      <c r="A40" s="29">
        <v>35</v>
      </c>
      <c r="B40" s="36" t="s">
        <v>41</v>
      </c>
      <c r="C40" s="23">
        <f>+[1]Marzo!C40/1000</f>
        <v>311.80871000000002</v>
      </c>
      <c r="D40" s="23">
        <f>+[1]Marzo!D40/1000</f>
        <v>92019.832890000005</v>
      </c>
      <c r="E40" s="23">
        <f>+[1]Marzo!E40</f>
        <v>28006.31</v>
      </c>
      <c r="F40" s="41">
        <f>+[1]Marzo!F40/1000</f>
        <v>91692.433739999993</v>
      </c>
    </row>
    <row r="41" spans="1:6" ht="24.95" customHeight="1" x14ac:dyDescent="0.25">
      <c r="A41" s="29">
        <v>36</v>
      </c>
      <c r="B41" s="36" t="s">
        <v>42</v>
      </c>
      <c r="C41" s="23">
        <f>+[1]Marzo!C41/1000</f>
        <v>167849.15924000001</v>
      </c>
      <c r="D41" s="23">
        <f>+[1]Marzo!D41/1000</f>
        <v>658476.81433000008</v>
      </c>
      <c r="E41" s="23">
        <f>+[1]Marzo!E41</f>
        <v>273.62</v>
      </c>
      <c r="F41" s="41">
        <f>+[1]Marzo!F41/1000</f>
        <v>482235.19712999999</v>
      </c>
    </row>
    <row r="42" spans="1:6" ht="24.95" customHeight="1" x14ac:dyDescent="0.25">
      <c r="A42" s="29">
        <v>37</v>
      </c>
      <c r="B42" s="36" t="s">
        <v>43</v>
      </c>
      <c r="C42" s="23">
        <f>+[1]Marzo!C42/1000</f>
        <v>19446.025989999998</v>
      </c>
      <c r="D42" s="23">
        <f>+[1]Marzo!D42/1000</f>
        <v>313769.94662</v>
      </c>
      <c r="E42" s="23">
        <f>+[1]Marzo!E42</f>
        <v>1436.71</v>
      </c>
      <c r="F42" s="41">
        <f>+[1]Marzo!F42/1000</f>
        <v>293351.61932999996</v>
      </c>
    </row>
    <row r="43" spans="1:6" ht="24.95" customHeight="1" x14ac:dyDescent="0.25">
      <c r="A43" s="29">
        <v>38</v>
      </c>
      <c r="B43" s="36" t="s">
        <v>44</v>
      </c>
      <c r="C43" s="23">
        <f>+[1]Marzo!C43/1000</f>
        <v>25.582529999999998</v>
      </c>
      <c r="D43" s="23">
        <f>+[1]Marzo!D43/1000</f>
        <v>2547.4256500000001</v>
      </c>
      <c r="E43" s="23">
        <f>+[1]Marzo!E43</f>
        <v>9383.5</v>
      </c>
      <c r="F43" s="41">
        <f>+[1]Marzo!F43/1000</f>
        <v>2520.5639900000001</v>
      </c>
    </row>
    <row r="44" spans="1:6" ht="24.95" customHeight="1" x14ac:dyDescent="0.25">
      <c r="A44" s="29">
        <v>39</v>
      </c>
      <c r="B44" s="36" t="s">
        <v>45</v>
      </c>
      <c r="C44" s="23">
        <f>+[1]Marzo!C44/1000</f>
        <v>12728.440619999999</v>
      </c>
      <c r="D44" s="23">
        <f>+[1]Marzo!D44/1000</f>
        <v>66436.729200000002</v>
      </c>
      <c r="E44" s="23">
        <f>+[1]Marzo!E44</f>
        <v>397.1</v>
      </c>
      <c r="F44" s="41">
        <f>+[1]Marzo!F44/1000</f>
        <v>53071.866540000003</v>
      </c>
    </row>
    <row r="45" spans="1:6" ht="24.95" customHeight="1" x14ac:dyDescent="0.25">
      <c r="A45" s="29">
        <v>41</v>
      </c>
      <c r="B45" s="36" t="s">
        <v>46</v>
      </c>
      <c r="C45" s="23">
        <f>+[1]Marzo!C45/1000</f>
        <v>37410.101240000004</v>
      </c>
      <c r="D45" s="23">
        <f>+[1]Marzo!D45/1000</f>
        <v>180418.88715999998</v>
      </c>
      <c r="E45" s="23">
        <f>+[1]Marzo!E45</f>
        <v>359.31</v>
      </c>
      <c r="F45" s="41">
        <f>+[1]Marzo!F45/1000</f>
        <v>141138.28086000003</v>
      </c>
    </row>
    <row r="46" spans="1:6" ht="24.95" customHeight="1" x14ac:dyDescent="0.25">
      <c r="A46" s="29">
        <v>42</v>
      </c>
      <c r="B46" s="36" t="s">
        <v>47</v>
      </c>
      <c r="C46" s="23">
        <f>+[1]Marzo!C46/1000</f>
        <v>110577.96695999999</v>
      </c>
      <c r="D46" s="23">
        <f>+[1]Marzo!D46/1000</f>
        <v>167313.74368000001</v>
      </c>
      <c r="E46" s="23">
        <f>+[1]Marzo!E46</f>
        <v>44.1</v>
      </c>
      <c r="F46" s="41">
        <f>+[1]Marzo!F46/1000</f>
        <v>51206.878369999999</v>
      </c>
    </row>
    <row r="47" spans="1:6" ht="24.95" customHeight="1" x14ac:dyDescent="0.25">
      <c r="A47" s="29">
        <v>43</v>
      </c>
      <c r="B47" s="36" t="s">
        <v>48</v>
      </c>
      <c r="C47" s="23">
        <f>+[1]Marzo!C47/1000</f>
        <v>0</v>
      </c>
      <c r="D47" s="23">
        <f>+[1]Marzo!D47/1000</f>
        <v>0</v>
      </c>
      <c r="E47" s="23">
        <f>+[1]Marzo!E47</f>
        <v>0</v>
      </c>
      <c r="F47" s="41">
        <f>+[1]Marzo!F47/1000</f>
        <v>0</v>
      </c>
    </row>
    <row r="48" spans="1:6" ht="24.95" customHeight="1" x14ac:dyDescent="0.25">
      <c r="A48" s="29">
        <v>44</v>
      </c>
      <c r="B48" s="36" t="s">
        <v>49</v>
      </c>
      <c r="C48" s="23">
        <f>+[1]Marzo!C48/1000</f>
        <v>1697.26926</v>
      </c>
      <c r="D48" s="23">
        <f>+[1]Marzo!D48/1000</f>
        <v>43892.527590000005</v>
      </c>
      <c r="E48" s="23">
        <f>+[1]Marzo!E48</f>
        <v>2362.92</v>
      </c>
      <c r="F48" s="41">
        <f>+[1]Marzo!F48/1000</f>
        <v>42110.394869999996</v>
      </c>
    </row>
    <row r="49" spans="1:9" ht="24.95" customHeight="1" x14ac:dyDescent="0.25">
      <c r="A49" s="29">
        <v>45</v>
      </c>
      <c r="B49" s="36" t="s">
        <v>50</v>
      </c>
      <c r="C49" s="23">
        <f>+[1]Marzo!C49/1000</f>
        <v>117476.14951</v>
      </c>
      <c r="D49" s="23">
        <f>+[1]Marzo!D49/1000</f>
        <v>281656.22712</v>
      </c>
      <c r="E49" s="23">
        <f>+[1]Marzo!E49</f>
        <v>128.34</v>
      </c>
      <c r="F49" s="41">
        <f>+[1]Marzo!F49/1000</f>
        <v>158306.27012999999</v>
      </c>
    </row>
    <row r="50" spans="1:9" ht="24.95" customHeight="1" x14ac:dyDescent="0.25">
      <c r="A50" s="29">
        <v>46</v>
      </c>
      <c r="B50" s="36" t="s">
        <v>51</v>
      </c>
      <c r="C50" s="23">
        <f>+[1]Marzo!C50/1000</f>
        <v>10329.4856</v>
      </c>
      <c r="D50" s="23">
        <f>+[1]Marzo!D50/1000</f>
        <v>59004.00907</v>
      </c>
      <c r="E50" s="23">
        <f>+[1]Marzo!E50</f>
        <v>444.02</v>
      </c>
      <c r="F50" s="41">
        <f>+[1]Marzo!F50/1000</f>
        <v>48158.049189999998</v>
      </c>
    </row>
    <row r="51" spans="1:9" ht="24.95" customHeight="1" x14ac:dyDescent="0.25">
      <c r="A51" s="29">
        <v>48</v>
      </c>
      <c r="B51" s="36" t="s">
        <v>52</v>
      </c>
      <c r="C51" s="23">
        <f>+[1]Marzo!C51/1000</f>
        <v>38236.425320000002</v>
      </c>
      <c r="D51" s="23">
        <f>+[1]Marzo!D51/1000</f>
        <v>44614.121930000001</v>
      </c>
      <c r="E51" s="23">
        <f>+[1]Marzo!E51</f>
        <v>11.12</v>
      </c>
      <c r="F51" s="41">
        <f>+[1]Marzo!F51/1000</f>
        <v>4465.8753399999996</v>
      </c>
    </row>
    <row r="52" spans="1:9" ht="24.95" customHeight="1" x14ac:dyDescent="0.25">
      <c r="A52" s="29">
        <v>47</v>
      </c>
      <c r="B52" s="36" t="s">
        <v>53</v>
      </c>
      <c r="C52" s="23">
        <f>+[1]Marzo!C52/1000</f>
        <v>3707.2376400000003</v>
      </c>
      <c r="D52" s="23">
        <f>+[1]Marzo!D52/1000</f>
        <v>6362.6418600000006</v>
      </c>
      <c r="E52" s="23">
        <f>+[1]Marzo!E52</f>
        <v>63.45</v>
      </c>
      <c r="F52" s="41">
        <f>+[1]Marzo!F52/1000</f>
        <v>2470.04234</v>
      </c>
    </row>
    <row r="53" spans="1:9" ht="24.95" customHeight="1" x14ac:dyDescent="0.25">
      <c r="A53" s="29">
        <v>49</v>
      </c>
      <c r="B53" s="36" t="s">
        <v>54</v>
      </c>
      <c r="C53" s="23">
        <f>+[1]Marzo!C53/1000</f>
        <v>1315.7158100000001</v>
      </c>
      <c r="D53" s="23">
        <f>+[1]Marzo!D53/1000</f>
        <v>2495.6382999999996</v>
      </c>
      <c r="E53" s="23">
        <f>+[1]Marzo!E53</f>
        <v>80.650000000000006</v>
      </c>
      <c r="F53" s="41">
        <f>+[1]Marzo!F53/1000</f>
        <v>1114.13671</v>
      </c>
    </row>
    <row r="54" spans="1:9" ht="24.95" customHeight="1" x14ac:dyDescent="0.25">
      <c r="A54" s="29">
        <v>50</v>
      </c>
      <c r="B54" s="36" t="s">
        <v>55</v>
      </c>
      <c r="C54" s="23">
        <f>+[1]Marzo!C54/1000</f>
        <v>2.2100000000000002E-5</v>
      </c>
      <c r="D54" s="23">
        <f>+[1]Marzo!D54/1000</f>
        <v>25.157709999999998</v>
      </c>
      <c r="E54" s="23">
        <f>+[1]Marzo!E54</f>
        <v>108414939.86</v>
      </c>
      <c r="F54" s="41">
        <f>+[1]Marzo!F54/1000</f>
        <v>25.157689999999999</v>
      </c>
      <c r="I54" s="4"/>
    </row>
    <row r="55" spans="1:9" ht="24.95" customHeight="1" x14ac:dyDescent="0.25">
      <c r="A55" s="29">
        <v>51</v>
      </c>
      <c r="B55" s="36" t="s">
        <v>91</v>
      </c>
      <c r="C55" s="23">
        <f>+[1]Marzo!C55/1000</f>
        <v>772.26962000000003</v>
      </c>
      <c r="D55" s="23">
        <f>+[1]Marzo!D55/1000</f>
        <v>7054.0054500000006</v>
      </c>
      <c r="E55" s="23">
        <f>+[1]Marzo!E55</f>
        <v>769.92</v>
      </c>
      <c r="F55" s="41">
        <f>+[1]Marzo!F55/1000</f>
        <v>6243.1223399999999</v>
      </c>
    </row>
    <row r="56" spans="1:9" ht="24.95" customHeight="1" x14ac:dyDescent="0.25">
      <c r="A56" s="29">
        <v>52</v>
      </c>
      <c r="B56" s="36" t="s">
        <v>56</v>
      </c>
      <c r="C56" s="23">
        <f>+[1]Marzo!C56/1000</f>
        <v>9155.8280799999993</v>
      </c>
      <c r="D56" s="23">
        <f>+[1]Marzo!D56/1000</f>
        <v>56255.837679999997</v>
      </c>
      <c r="E56" s="23">
        <f>+[1]Marzo!E56</f>
        <v>485.17</v>
      </c>
      <c r="F56" s="41">
        <f>+[1]Marzo!F56/1000</f>
        <v>46642.218200000003</v>
      </c>
    </row>
    <row r="57" spans="1:9" ht="24.95" customHeight="1" thickBot="1" x14ac:dyDescent="0.3">
      <c r="A57" s="32">
        <v>54</v>
      </c>
      <c r="B57" s="43" t="s">
        <v>57</v>
      </c>
      <c r="C57" s="44">
        <f>+[1]Marzo!C57/1000</f>
        <v>824.89608999999996</v>
      </c>
      <c r="D57" s="44">
        <f>+[1]Marzo!D57/1000</f>
        <v>5340.0991100000001</v>
      </c>
      <c r="E57" s="44">
        <f>+[1]Marzo!E57</f>
        <v>516.54</v>
      </c>
      <c r="F57" s="45">
        <f>+[1]Marzo!F57/1000</f>
        <v>4473.9582199999995</v>
      </c>
    </row>
    <row r="58" spans="1:9" ht="24.95" customHeight="1" x14ac:dyDescent="0.25">
      <c r="A58" s="5"/>
      <c r="B58" s="6"/>
      <c r="C58" s="7"/>
      <c r="D58" s="7"/>
      <c r="E58" s="7"/>
      <c r="F58" s="7"/>
    </row>
    <row r="59" spans="1:9" ht="14.25" customHeight="1" x14ac:dyDescent="0.25">
      <c r="A59" s="8" t="s">
        <v>58</v>
      </c>
      <c r="B59" s="5"/>
      <c r="C59" s="9"/>
      <c r="D59" s="9"/>
      <c r="E59" s="9"/>
      <c r="F59" s="9"/>
    </row>
    <row r="60" spans="1:9" ht="14.25" customHeight="1" x14ac:dyDescent="0.25">
      <c r="A60" s="5"/>
      <c r="B60" s="5"/>
      <c r="C60" s="9"/>
      <c r="D60" s="9"/>
      <c r="E60" s="9"/>
      <c r="F60" s="9"/>
    </row>
    <row r="61" spans="1:9" ht="14.25" customHeight="1" x14ac:dyDescent="0.25">
      <c r="A61" s="10" t="s">
        <v>59</v>
      </c>
    </row>
    <row r="62" spans="1:9" ht="14.25" customHeight="1" x14ac:dyDescent="0.25">
      <c r="A62" s="10" t="s">
        <v>60</v>
      </c>
    </row>
    <row r="63" spans="1:9" ht="14.25" customHeight="1" x14ac:dyDescent="0.25">
      <c r="A63" s="10" t="s">
        <v>61</v>
      </c>
    </row>
    <row r="64" spans="1:9" ht="14.25" customHeight="1" x14ac:dyDescent="0.25">
      <c r="A64" s="10" t="s">
        <v>62</v>
      </c>
    </row>
    <row r="65" spans="1:10" x14ac:dyDescent="0.25">
      <c r="A65" s="10" t="s">
        <v>63</v>
      </c>
      <c r="J65" s="1" t="s">
        <v>64</v>
      </c>
    </row>
    <row r="66" spans="1:10" x14ac:dyDescent="0.25">
      <c r="A66" s="10"/>
    </row>
    <row r="67" spans="1:10" ht="30" customHeight="1" x14ac:dyDescent="0.25">
      <c r="A67" s="53" t="s">
        <v>65</v>
      </c>
      <c r="B67" s="54"/>
      <c r="C67" s="54"/>
      <c r="D67" s="54"/>
      <c r="E67" s="54"/>
      <c r="F67" s="54"/>
    </row>
    <row r="68" spans="1:10" x14ac:dyDescent="0.25">
      <c r="A68" s="10"/>
    </row>
    <row r="69" spans="1:10" x14ac:dyDescent="0.25">
      <c r="A69" s="11" t="s">
        <v>66</v>
      </c>
    </row>
    <row r="70" spans="1:10" x14ac:dyDescent="0.25">
      <c r="A70" s="12"/>
      <c r="B70" s="5"/>
      <c r="C70" s="9"/>
      <c r="D70" s="9"/>
      <c r="E70" s="9"/>
      <c r="F70" s="9"/>
    </row>
    <row r="71" spans="1:10" ht="45" customHeight="1" x14ac:dyDescent="0.25">
      <c r="A71" s="49" t="s">
        <v>67</v>
      </c>
      <c r="B71" s="49"/>
      <c r="C71" s="49"/>
      <c r="D71" s="49"/>
      <c r="E71" s="49"/>
      <c r="F71" s="49"/>
    </row>
    <row r="73" spans="1:10" ht="28.5" customHeight="1" x14ac:dyDescent="0.25">
      <c r="A73" s="49" t="s">
        <v>68</v>
      </c>
      <c r="B73" s="49"/>
      <c r="C73" s="49"/>
      <c r="D73" s="49"/>
      <c r="E73" s="49"/>
      <c r="F73" s="49"/>
    </row>
    <row r="75" spans="1:10" ht="30" customHeight="1" x14ac:dyDescent="0.25">
      <c r="A75" s="49" t="s">
        <v>69</v>
      </c>
      <c r="B75" s="49"/>
      <c r="C75" s="49"/>
      <c r="D75" s="49"/>
      <c r="E75" s="49"/>
      <c r="F75" s="49"/>
    </row>
    <row r="76" spans="1:10" x14ac:dyDescent="0.25">
      <c r="A76" s="13"/>
      <c r="B76" s="13"/>
      <c r="C76" s="14"/>
      <c r="D76" s="14"/>
      <c r="E76" s="14"/>
      <c r="F76" s="14"/>
    </row>
    <row r="77" spans="1:10" ht="43.5" customHeight="1" x14ac:dyDescent="0.25">
      <c r="A77" s="50" t="s">
        <v>70</v>
      </c>
      <c r="B77" s="50"/>
      <c r="C77" s="50"/>
      <c r="D77" s="50"/>
      <c r="E77" s="50"/>
      <c r="F77" s="50"/>
    </row>
  </sheetData>
  <mergeCells count="8">
    <mergeCell ref="A75:F75"/>
    <mergeCell ref="A77:F77"/>
    <mergeCell ref="A2:F2"/>
    <mergeCell ref="A3:F3"/>
    <mergeCell ref="A4:F4"/>
    <mergeCell ref="A67:F67"/>
    <mergeCell ref="A71:F71"/>
    <mergeCell ref="A73:F73"/>
  </mergeCells>
  <printOptions horizontalCentered="1"/>
  <pageMargins left="0.19685039370078741" right="0.23622047244094491" top="0.19685039370078741" bottom="0.19685039370078741" header="0.31496062992125984" footer="0.19685039370078741"/>
  <pageSetup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C0F5-F269-412F-8A21-DF83B17BEE90}">
  <dimension ref="A1:F76"/>
  <sheetViews>
    <sheetView showGridLines="0" zoomScaleNormal="100" zoomScaleSheetLayoutView="85" workbookViewId="0">
      <pane ySplit="6" topLeftCell="A55" activePane="bottomLeft" state="frozen"/>
      <selection activeCell="C57" sqref="C57"/>
      <selection pane="bottomLeft" activeCell="B56" sqref="B56"/>
    </sheetView>
  </sheetViews>
  <sheetFormatPr baseColWidth="10" defaultRowHeight="15" x14ac:dyDescent="0.25"/>
  <cols>
    <col min="1" max="1" width="3.85546875" customWidth="1"/>
    <col min="2" max="2" width="61.42578125" bestFit="1" customWidth="1"/>
    <col min="3" max="3" width="22.140625" style="17" bestFit="1" customWidth="1"/>
    <col min="4" max="4" width="25" style="17" bestFit="1" customWidth="1"/>
    <col min="5" max="5" width="22.140625" style="17" bestFit="1" customWidth="1"/>
    <col min="6" max="6" width="23.28515625" style="17" bestFit="1" customWidth="1"/>
  </cols>
  <sheetData>
    <row r="1" spans="1:6" x14ac:dyDescent="0.25">
      <c r="A1" s="1"/>
      <c r="B1" s="1"/>
      <c r="C1" s="2"/>
      <c r="D1" s="2"/>
      <c r="E1" s="2"/>
      <c r="F1" s="2"/>
    </row>
    <row r="2" spans="1:6" x14ac:dyDescent="0.25">
      <c r="A2" s="51" t="s">
        <v>0</v>
      </c>
      <c r="B2" s="51"/>
      <c r="C2" s="51"/>
      <c r="D2" s="51"/>
      <c r="E2" s="51"/>
      <c r="F2" s="51"/>
    </row>
    <row r="3" spans="1:6" x14ac:dyDescent="0.25">
      <c r="A3" s="51" t="s">
        <v>1</v>
      </c>
      <c r="B3" s="51"/>
      <c r="C3" s="51"/>
      <c r="D3" s="51"/>
      <c r="E3" s="51"/>
      <c r="F3" s="51"/>
    </row>
    <row r="4" spans="1:6" x14ac:dyDescent="0.25">
      <c r="A4" s="52" t="s">
        <v>71</v>
      </c>
      <c r="B4" s="52"/>
      <c r="C4" s="52"/>
      <c r="D4" s="52"/>
      <c r="E4" s="52"/>
      <c r="F4" s="52"/>
    </row>
    <row r="5" spans="1:6" ht="15.75" thickBot="1" x14ac:dyDescent="0.3">
      <c r="A5" s="1"/>
      <c r="B5" s="1"/>
      <c r="C5" s="2"/>
      <c r="D5" s="2"/>
      <c r="E5" s="2"/>
      <c r="F5" s="2"/>
    </row>
    <row r="6" spans="1:6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6" ht="24.95" customHeight="1" x14ac:dyDescent="0.25">
      <c r="A7" s="25">
        <v>1</v>
      </c>
      <c r="B7" s="26" t="s">
        <v>8</v>
      </c>
      <c r="C7" s="27">
        <f>+[1]Junio!C7/1000</f>
        <v>0</v>
      </c>
      <c r="D7" s="27">
        <f>+[1]Junio!D7/1000</f>
        <v>0</v>
      </c>
      <c r="E7" s="27">
        <f>+[1]Junio!E7</f>
        <v>0</v>
      </c>
      <c r="F7" s="28">
        <f>+[1]Junio!F7/1000</f>
        <v>0</v>
      </c>
    </row>
    <row r="8" spans="1:6" ht="24.95" customHeight="1" x14ac:dyDescent="0.25">
      <c r="A8" s="29">
        <v>2</v>
      </c>
      <c r="B8" s="22" t="s">
        <v>9</v>
      </c>
      <c r="C8" s="15">
        <f>+[1]Junio!C8/1000</f>
        <v>91320.320059999998</v>
      </c>
      <c r="D8" s="15">
        <f>+[1]Junio!D8/1000</f>
        <v>203163.88209</v>
      </c>
      <c r="E8" s="15">
        <f>+[1]Junio!E8</f>
        <v>111.88</v>
      </c>
      <c r="F8" s="30">
        <f>+[1]Junio!F8/1000</f>
        <v>107277.54603</v>
      </c>
    </row>
    <row r="9" spans="1:6" ht="24.95" customHeight="1" x14ac:dyDescent="0.25">
      <c r="A9" s="29">
        <v>3</v>
      </c>
      <c r="B9" s="22" t="s">
        <v>10</v>
      </c>
      <c r="C9" s="15">
        <f>+[1]Junio!C9/1000</f>
        <v>2571.2948999999999</v>
      </c>
      <c r="D9" s="15">
        <f>+[1]Junio!D9/1000</f>
        <v>180349.93377999999</v>
      </c>
      <c r="E9" s="15">
        <f>+[1]Junio!E9</f>
        <v>6579.97</v>
      </c>
      <c r="F9" s="30">
        <f>+[1]Junio!F9/1000</f>
        <v>177650.07412999999</v>
      </c>
    </row>
    <row r="10" spans="1:6" ht="24.95" customHeight="1" x14ac:dyDescent="0.25">
      <c r="A10" s="29">
        <v>4</v>
      </c>
      <c r="B10" s="22" t="s">
        <v>11</v>
      </c>
      <c r="C10" s="15">
        <f>+[1]Junio!C10/1000</f>
        <v>16928.140800000001</v>
      </c>
      <c r="D10" s="15">
        <f>+[1]Junio!D10/1000</f>
        <v>175144.98927000002</v>
      </c>
      <c r="E10" s="15">
        <f>+[1]Junio!E10</f>
        <v>885.37</v>
      </c>
      <c r="F10" s="30">
        <f>+[1]Junio!F10/1000</f>
        <v>157370.44143000001</v>
      </c>
    </row>
    <row r="11" spans="1:6" ht="24.95" customHeight="1" x14ac:dyDescent="0.25">
      <c r="A11" s="29">
        <v>5</v>
      </c>
      <c r="B11" s="22" t="s">
        <v>12</v>
      </c>
      <c r="C11" s="15">
        <f>+[1]Junio!C11/1000</f>
        <v>9324.3264099999997</v>
      </c>
      <c r="D11" s="15">
        <f>+[1]Junio!D11/1000</f>
        <v>170957.42303000001</v>
      </c>
      <c r="E11" s="15">
        <f>+[1]Junio!E11</f>
        <v>1646.15</v>
      </c>
      <c r="F11" s="30">
        <f>+[1]Junio!F11/1000</f>
        <v>161166.88030000002</v>
      </c>
    </row>
    <row r="12" spans="1:6" ht="24.95" customHeight="1" x14ac:dyDescent="0.25">
      <c r="A12" s="29">
        <v>10</v>
      </c>
      <c r="B12" s="22" t="s">
        <v>13</v>
      </c>
      <c r="C12" s="15">
        <f>+[1]Junio!C12/1000</f>
        <v>22214.725569999999</v>
      </c>
      <c r="D12" s="15">
        <f>+[1]Junio!D12/1000</f>
        <v>61565.421969999996</v>
      </c>
      <c r="E12" s="23">
        <f>+[1]Junio!E12</f>
        <v>163.94</v>
      </c>
      <c r="F12" s="30">
        <f>+[1]Junio!F12/1000</f>
        <v>38239.960129999999</v>
      </c>
    </row>
    <row r="13" spans="1:6" ht="24.95" customHeight="1" x14ac:dyDescent="0.25">
      <c r="A13" s="29">
        <v>6</v>
      </c>
      <c r="B13" s="22" t="s">
        <v>14</v>
      </c>
      <c r="C13" s="15">
        <f>+[1]Junio!C13/1000</f>
        <v>9673.2035399999986</v>
      </c>
      <c r="D13" s="15">
        <f>+[1]Junio!D13/1000</f>
        <v>281838.91615</v>
      </c>
      <c r="E13" s="15">
        <f>+[1]Junio!E13</f>
        <v>2674.86</v>
      </c>
      <c r="F13" s="30">
        <f>+[1]Junio!F13/1000</f>
        <v>271682.05242999998</v>
      </c>
    </row>
    <row r="14" spans="1:6" ht="24.95" customHeight="1" x14ac:dyDescent="0.25">
      <c r="A14" s="29">
        <v>7</v>
      </c>
      <c r="B14" s="22" t="s">
        <v>15</v>
      </c>
      <c r="C14" s="15">
        <f>+[1]Junio!C14/1000</f>
        <v>145480.95403999998</v>
      </c>
      <c r="D14" s="15">
        <f>+[1]Junio!D14/1000</f>
        <v>937307.87560999999</v>
      </c>
      <c r="E14" s="15">
        <f>+[1]Junio!E14</f>
        <v>513.6</v>
      </c>
      <c r="F14" s="30">
        <f>+[1]Junio!F14/1000</f>
        <v>784552.87386000005</v>
      </c>
    </row>
    <row r="15" spans="1:6" ht="24.95" customHeight="1" x14ac:dyDescent="0.25">
      <c r="A15" s="29">
        <v>9</v>
      </c>
      <c r="B15" s="22" t="s">
        <v>16</v>
      </c>
      <c r="C15" s="15">
        <f>+[1]Junio!C15/1000</f>
        <v>12937.686230000001</v>
      </c>
      <c r="D15" s="15">
        <f>+[1]Junio!D15/1000</f>
        <v>143116.11137</v>
      </c>
      <c r="E15" s="15">
        <f>+[1]Junio!E15</f>
        <v>953.52</v>
      </c>
      <c r="F15" s="30">
        <f>+[1]Junio!F15/1000</f>
        <v>129531.54883</v>
      </c>
    </row>
    <row r="16" spans="1:6" ht="24.95" customHeight="1" x14ac:dyDescent="0.25">
      <c r="A16" s="29">
        <v>12</v>
      </c>
      <c r="B16" s="22" t="s">
        <v>17</v>
      </c>
      <c r="C16" s="15">
        <f>+[1]Junio!C16/1000</f>
        <v>795.53178000000003</v>
      </c>
      <c r="D16" s="15">
        <f>+[1]Junio!D16/1000</f>
        <v>3401.5226499999999</v>
      </c>
      <c r="E16" s="15">
        <f>+[1]Junio!E16</f>
        <v>307.22000000000003</v>
      </c>
      <c r="F16" s="30">
        <f>+[1]Junio!F16/1000</f>
        <v>2566.2142799999997</v>
      </c>
    </row>
    <row r="17" spans="1:6" ht="24.95" customHeight="1" x14ac:dyDescent="0.25">
      <c r="A17" s="29">
        <v>13</v>
      </c>
      <c r="B17" s="22" t="s">
        <v>18</v>
      </c>
      <c r="C17" s="15">
        <f>+[1]Junio!C17/1000</f>
        <v>8294.7388499999997</v>
      </c>
      <c r="D17" s="15">
        <f>+[1]Junio!D17/1000</f>
        <v>31027.041659999999</v>
      </c>
      <c r="E17" s="15">
        <f>+[1]Junio!E17</f>
        <v>256.24</v>
      </c>
      <c r="F17" s="30">
        <f>+[1]Junio!F17/1000</f>
        <v>22317.565870000002</v>
      </c>
    </row>
    <row r="18" spans="1:6" ht="24.95" customHeight="1" x14ac:dyDescent="0.25">
      <c r="A18" s="29">
        <v>14</v>
      </c>
      <c r="B18" s="22" t="s">
        <v>19</v>
      </c>
      <c r="C18" s="15">
        <f>+[1]Junio!C18/1000</f>
        <v>0</v>
      </c>
      <c r="D18" s="15">
        <f>+[1]Junio!D18/1000</f>
        <v>0</v>
      </c>
      <c r="E18" s="15">
        <f>+[1]Junio!E18</f>
        <v>0</v>
      </c>
      <c r="F18" s="30">
        <f>+[1]Junio!F18/1000</f>
        <v>0</v>
      </c>
    </row>
    <row r="19" spans="1:6" ht="24.95" customHeight="1" x14ac:dyDescent="0.25">
      <c r="A19" s="29">
        <v>15</v>
      </c>
      <c r="B19" s="22" t="s">
        <v>20</v>
      </c>
      <c r="C19" s="15">
        <f>+[1]Junio!C19/1000</f>
        <v>552851.51636999997</v>
      </c>
      <c r="D19" s="15">
        <f>+[1]Junio!D19/1000</f>
        <v>597566.21044000005</v>
      </c>
      <c r="E19" s="15">
        <f>+[1]Junio!E19</f>
        <v>2.94</v>
      </c>
      <c r="F19" s="30">
        <f>+[1]Junio!F19/1000</f>
        <v>17072.11825</v>
      </c>
    </row>
    <row r="20" spans="1:6" ht="24.95" customHeight="1" x14ac:dyDescent="0.25">
      <c r="A20" s="29">
        <v>16</v>
      </c>
      <c r="B20" s="22" t="s">
        <v>21</v>
      </c>
      <c r="C20" s="15">
        <f>+[1]Junio!C20/1000</f>
        <v>5463.0300499999994</v>
      </c>
      <c r="D20" s="15">
        <f>+[1]Junio!D20/1000</f>
        <v>147242.17275999999</v>
      </c>
      <c r="E20" s="15">
        <f>+[1]Junio!E20</f>
        <v>2466.9</v>
      </c>
      <c r="F20" s="30">
        <f>+[1]Junio!F20/1000</f>
        <v>141505.99119999999</v>
      </c>
    </row>
    <row r="21" spans="1:6" ht="24.95" customHeight="1" x14ac:dyDescent="0.25">
      <c r="A21" s="29">
        <v>17</v>
      </c>
      <c r="B21" s="22" t="s">
        <v>22</v>
      </c>
      <c r="C21" s="15">
        <f>+[1]Junio!C21/1000</f>
        <v>7477.3223699999999</v>
      </c>
      <c r="D21" s="15">
        <f>+[1]Junio!D21/1000</f>
        <v>326343.88020000001</v>
      </c>
      <c r="E21" s="15">
        <f>+[1]Junio!E21</f>
        <v>4056.62</v>
      </c>
      <c r="F21" s="30">
        <f>+[1]Junio!F21/1000</f>
        <v>318492.69170999998</v>
      </c>
    </row>
    <row r="22" spans="1:6" ht="24.95" customHeight="1" x14ac:dyDescent="0.25">
      <c r="A22" s="29">
        <v>18</v>
      </c>
      <c r="B22" s="22" t="s">
        <v>23</v>
      </c>
      <c r="C22" s="15">
        <f>+[1]Junio!C22/1000</f>
        <v>270917.17129999999</v>
      </c>
      <c r="D22" s="15">
        <f>+[1]Junio!D22/1000</f>
        <v>770403.09964000003</v>
      </c>
      <c r="E22" s="15">
        <f>+[1]Junio!E22</f>
        <v>170.83</v>
      </c>
      <c r="F22" s="30">
        <f>+[1]Junio!F22/1000</f>
        <v>485940.06967</v>
      </c>
    </row>
    <row r="23" spans="1:6" ht="24.95" customHeight="1" x14ac:dyDescent="0.25">
      <c r="A23" s="29">
        <v>19</v>
      </c>
      <c r="B23" s="22" t="s">
        <v>24</v>
      </c>
      <c r="C23" s="15">
        <f>+[1]Junio!C23/1000</f>
        <v>895.52362000000005</v>
      </c>
      <c r="D23" s="15">
        <f>+[1]Junio!D23/1000</f>
        <v>189429.91734000001</v>
      </c>
      <c r="E23" s="15">
        <f>+[1]Junio!E23</f>
        <v>20045.689999999999</v>
      </c>
      <c r="F23" s="30">
        <f>+[1]Junio!F23/1000</f>
        <v>188489.61753999998</v>
      </c>
    </row>
    <row r="24" spans="1:6" ht="24.95" customHeight="1" x14ac:dyDescent="0.25">
      <c r="A24" s="29">
        <v>20</v>
      </c>
      <c r="B24" s="22" t="s">
        <v>25</v>
      </c>
      <c r="C24" s="15">
        <f>+[1]Junio!C24/1000</f>
        <v>97649.534939999998</v>
      </c>
      <c r="D24" s="15">
        <f>+[1]Junio!D24/1000</f>
        <v>632106.50948000001</v>
      </c>
      <c r="E24" s="15">
        <f>+[1]Junio!E24</f>
        <v>516.5</v>
      </c>
      <c r="F24" s="30">
        <f>+[1]Junio!F24/1000</f>
        <v>529574.49779000005</v>
      </c>
    </row>
    <row r="25" spans="1:6" ht="24.95" customHeight="1" x14ac:dyDescent="0.25">
      <c r="A25" s="29">
        <v>21</v>
      </c>
      <c r="B25" s="22" t="s">
        <v>26</v>
      </c>
      <c r="C25" s="15">
        <f>+[1]Junio!C25/1000</f>
        <v>12568.95427</v>
      </c>
      <c r="D25" s="15">
        <f>+[1]Junio!D25/1000</f>
        <v>30006.75937</v>
      </c>
      <c r="E25" s="15">
        <f>+[1]Junio!E25</f>
        <v>127.37</v>
      </c>
      <c r="F25" s="30">
        <f>+[1]Junio!F25/1000</f>
        <v>16809.357379999998</v>
      </c>
    </row>
    <row r="26" spans="1:6" ht="24.95" customHeight="1" x14ac:dyDescent="0.25">
      <c r="A26" s="29">
        <v>22</v>
      </c>
      <c r="B26" s="22" t="s">
        <v>27</v>
      </c>
      <c r="C26" s="15">
        <f>+[1]Junio!C26/1000</f>
        <v>5.2137900000000004</v>
      </c>
      <c r="D26" s="15">
        <f>+[1]Junio!D26/1000</f>
        <v>787.77973999999995</v>
      </c>
      <c r="E26" s="15">
        <f>+[1]Junio!E26</f>
        <v>14290.03</v>
      </c>
      <c r="F26" s="30">
        <f>+[1]Junio!F26/1000</f>
        <v>782.30525999999998</v>
      </c>
    </row>
    <row r="27" spans="1:6" ht="24.95" customHeight="1" x14ac:dyDescent="0.25">
      <c r="A27" s="29">
        <v>23</v>
      </c>
      <c r="B27" s="22" t="s">
        <v>28</v>
      </c>
      <c r="C27" s="15">
        <f>+[1]Junio!C27/1000</f>
        <v>106646.6658</v>
      </c>
      <c r="D27" s="15">
        <f>+[1]Junio!D27/1000</f>
        <v>175304.3314</v>
      </c>
      <c r="E27" s="15">
        <f>+[1]Junio!E27</f>
        <v>56.55</v>
      </c>
      <c r="F27" s="30">
        <f>+[1]Junio!F27/1000</f>
        <v>63325.332299999995</v>
      </c>
    </row>
    <row r="28" spans="1:6" ht="24.95" customHeight="1" x14ac:dyDescent="0.25">
      <c r="A28" s="29">
        <v>24</v>
      </c>
      <c r="B28" s="22" t="s">
        <v>29</v>
      </c>
      <c r="C28" s="15">
        <f>+[1]Junio!C28/1000</f>
        <v>41898.089999999997</v>
      </c>
      <c r="D28" s="15">
        <f>+[1]Junio!D28/1000</f>
        <v>1618550.0689999999</v>
      </c>
      <c r="E28" s="15">
        <f>+[1]Junio!E28</f>
        <v>3579.11</v>
      </c>
      <c r="F28" s="30">
        <f>+[1]Junio!F28/1000</f>
        <v>1574557.075</v>
      </c>
    </row>
    <row r="29" spans="1:6" ht="24.95" customHeight="1" x14ac:dyDescent="0.25">
      <c r="A29" s="29">
        <v>25</v>
      </c>
      <c r="B29" s="22" t="s">
        <v>30</v>
      </c>
      <c r="C29" s="15">
        <f>+[1]Junio!C29/1000</f>
        <v>279.69551000000001</v>
      </c>
      <c r="D29" s="15">
        <f>+[1]Junio!D29/1000</f>
        <v>318988.31941000005</v>
      </c>
      <c r="E29" s="15">
        <f>+[1]Junio!E29</f>
        <v>108517.55</v>
      </c>
      <c r="F29" s="30">
        <f>+[1]Junio!F29/1000</f>
        <v>318694.63912999997</v>
      </c>
    </row>
    <row r="30" spans="1:6" ht="24.95" customHeight="1" x14ac:dyDescent="0.25">
      <c r="A30" s="29">
        <v>26</v>
      </c>
      <c r="B30" s="22" t="s">
        <v>31</v>
      </c>
      <c r="C30" s="15">
        <f>+[1]Junio!C30/1000</f>
        <v>0</v>
      </c>
      <c r="D30" s="15">
        <f>+[1]Junio!D30/1000</f>
        <v>0</v>
      </c>
      <c r="E30" s="15">
        <f>+[1]Junio!E30</f>
        <v>0</v>
      </c>
      <c r="F30" s="30">
        <f>+[1]Junio!F30/1000</f>
        <v>0</v>
      </c>
    </row>
    <row r="31" spans="1:6" ht="24.95" customHeight="1" x14ac:dyDescent="0.25">
      <c r="A31" s="29">
        <v>27</v>
      </c>
      <c r="B31" s="22" t="s">
        <v>32</v>
      </c>
      <c r="C31" s="15">
        <f>+[1]Junio!C31/1000</f>
        <v>165151.36841</v>
      </c>
      <c r="D31" s="15">
        <f>+[1]Junio!D31/1000</f>
        <v>193481.62635000001</v>
      </c>
      <c r="E31" s="15">
        <f>+[1]Junio!E31</f>
        <v>11.58</v>
      </c>
      <c r="F31" s="30">
        <f>+[1]Junio!F31/1000</f>
        <v>20072.68952</v>
      </c>
    </row>
    <row r="32" spans="1:6" ht="24.95" customHeight="1" x14ac:dyDescent="0.25">
      <c r="A32" s="29">
        <v>28</v>
      </c>
      <c r="B32" s="22" t="s">
        <v>72</v>
      </c>
      <c r="C32" s="15">
        <f>+[1]Junio!C32/1000</f>
        <v>1996.88446</v>
      </c>
      <c r="D32" s="15">
        <f>+[1]Junio!D32/1000</f>
        <v>14633.47531</v>
      </c>
      <c r="E32" s="15">
        <f>+[1]Junio!E32</f>
        <v>597.91999999999996</v>
      </c>
      <c r="F32" s="30">
        <f>+[1]Junio!F32/1000</f>
        <v>12536.74662</v>
      </c>
    </row>
    <row r="33" spans="1:6" ht="24.95" customHeight="1" x14ac:dyDescent="0.25">
      <c r="A33" s="29">
        <v>29</v>
      </c>
      <c r="B33" s="22" t="s">
        <v>33</v>
      </c>
      <c r="C33" s="15">
        <f>+[1]Junio!C33/1000</f>
        <v>252376.54772</v>
      </c>
      <c r="D33" s="15">
        <f>+[1]Junio!D33/1000</f>
        <v>447177.12945999997</v>
      </c>
      <c r="E33" s="15">
        <f>+[1]Junio!E33</f>
        <v>68.75</v>
      </c>
      <c r="F33" s="30">
        <f>+[1]Junio!F33/1000</f>
        <v>182181.75436000002</v>
      </c>
    </row>
    <row r="34" spans="1:6" ht="24.95" customHeight="1" x14ac:dyDescent="0.25">
      <c r="A34" s="29">
        <v>30</v>
      </c>
      <c r="B34" s="22" t="s">
        <v>34</v>
      </c>
      <c r="C34" s="15">
        <f>+[1]Junio!C34/1000</f>
        <v>741841.84947000002</v>
      </c>
      <c r="D34" s="15">
        <f>+[1]Junio!D34/1000</f>
        <v>816840.81495999999</v>
      </c>
      <c r="E34" s="15">
        <f>+[1]Junio!E34</f>
        <v>4.87</v>
      </c>
      <c r="F34" s="30">
        <f>+[1]Junio!F34/1000</f>
        <v>37906.873020000006</v>
      </c>
    </row>
    <row r="35" spans="1:6" ht="24.95" customHeight="1" x14ac:dyDescent="0.25">
      <c r="A35" s="29">
        <v>31</v>
      </c>
      <c r="B35" s="22" t="s">
        <v>35</v>
      </c>
      <c r="C35" s="15">
        <f>+[1]Junio!C35/1000</f>
        <v>0</v>
      </c>
      <c r="D35" s="15">
        <f>+[1]Junio!D35/1000</f>
        <v>0</v>
      </c>
      <c r="E35" s="15">
        <f>+[1]Junio!E35</f>
        <v>0</v>
      </c>
      <c r="F35" s="30">
        <f>+[1]Junio!F35/1000</f>
        <v>0</v>
      </c>
    </row>
    <row r="36" spans="1:6" ht="24.95" customHeight="1" x14ac:dyDescent="0.25">
      <c r="A36" s="29">
        <v>32</v>
      </c>
      <c r="B36" s="22" t="s">
        <v>36</v>
      </c>
      <c r="C36" s="15">
        <f>+[1]Junio!C36/1000</f>
        <v>1032.0619999999999</v>
      </c>
      <c r="D36" s="23">
        <f>+[1]Junio!D36/1000</f>
        <v>12534.444</v>
      </c>
      <c r="E36" s="23">
        <f>+[1]Junio!E36</f>
        <v>1056.67</v>
      </c>
      <c r="F36" s="30">
        <f>+[1]Junio!F36/1000</f>
        <v>11450.779</v>
      </c>
    </row>
    <row r="37" spans="1:6" ht="24.95" customHeight="1" x14ac:dyDescent="0.25">
      <c r="A37" s="29">
        <v>33</v>
      </c>
      <c r="B37" s="22" t="s">
        <v>37</v>
      </c>
      <c r="C37" s="15">
        <f>+[1]Junio!C37/1000</f>
        <v>68982.058019999997</v>
      </c>
      <c r="D37" s="15">
        <f>+[1]Junio!D37/1000</f>
        <v>88106.658650000012</v>
      </c>
      <c r="E37" s="15">
        <f>+[1]Junio!E37</f>
        <v>21.64</v>
      </c>
      <c r="F37" s="30">
        <f>+[1]Junio!F37/1000</f>
        <v>15675.497730000001</v>
      </c>
    </row>
    <row r="38" spans="1:6" ht="24.95" customHeight="1" x14ac:dyDescent="0.25">
      <c r="A38" s="29">
        <v>34</v>
      </c>
      <c r="B38" s="22" t="s">
        <v>38</v>
      </c>
      <c r="C38" s="16">
        <f>+[1]Junio!C38/1000</f>
        <v>7436.0796</v>
      </c>
      <c r="D38" s="16">
        <f>+[1]Junio!D38/1000</f>
        <v>266058.11841</v>
      </c>
      <c r="E38" s="16">
        <f>+[1]Junio!E38</f>
        <v>3307.56</v>
      </c>
      <c r="F38" s="31">
        <f>+[1]Junio!F38/1000</f>
        <v>258250.23483</v>
      </c>
    </row>
    <row r="39" spans="1:6" ht="24.95" customHeight="1" x14ac:dyDescent="0.25">
      <c r="A39" s="29">
        <v>35</v>
      </c>
      <c r="B39" s="22" t="s">
        <v>39</v>
      </c>
      <c r="C39" s="15">
        <f>+[1]Junio!C39/1000</f>
        <v>3997.7694300000003</v>
      </c>
      <c r="D39" s="15">
        <f>+[1]Junio!D39/1000</f>
        <v>93470.838359999994</v>
      </c>
      <c r="E39" s="15">
        <f>+[1]Junio!E39</f>
        <v>2126.7399999999998</v>
      </c>
      <c r="F39" s="30">
        <f>+[1]Junio!F39/1000</f>
        <v>89273.18045</v>
      </c>
    </row>
    <row r="40" spans="1:6" ht="24.95" customHeight="1" x14ac:dyDescent="0.25">
      <c r="A40" s="29">
        <v>36</v>
      </c>
      <c r="B40" s="22" t="s">
        <v>40</v>
      </c>
      <c r="C40" s="15">
        <f>+[1]Junio!C40/1000</f>
        <v>120729.42224</v>
      </c>
      <c r="D40" s="15">
        <f>+[1]Junio!D40/1000</f>
        <v>151286.75815000001</v>
      </c>
      <c r="E40" s="15">
        <f>+[1]Junio!E40</f>
        <v>19.34</v>
      </c>
      <c r="F40" s="30">
        <f>+[1]Junio!F40/1000</f>
        <v>24520.864799999999</v>
      </c>
    </row>
    <row r="41" spans="1:6" ht="24.95" customHeight="1" x14ac:dyDescent="0.25">
      <c r="A41" s="29">
        <v>37</v>
      </c>
      <c r="B41" s="22" t="s">
        <v>41</v>
      </c>
      <c r="C41" s="15">
        <f>+[1]Junio!C41/1000</f>
        <v>351.02517</v>
      </c>
      <c r="D41" s="15">
        <f>+[1]Junio!D41/1000</f>
        <v>90913.513909999994</v>
      </c>
      <c r="E41" s="15">
        <f>+[1]Junio!E41</f>
        <v>24566.12</v>
      </c>
      <c r="F41" s="30">
        <f>+[1]Junio!F41/1000</f>
        <v>90544.937480000008</v>
      </c>
    </row>
    <row r="42" spans="1:6" ht="24.95" customHeight="1" x14ac:dyDescent="0.25">
      <c r="A42" s="29">
        <v>38</v>
      </c>
      <c r="B42" s="22" t="s">
        <v>42</v>
      </c>
      <c r="C42" s="15">
        <f>+[1]Junio!C42/1000</f>
        <v>162220.86131000001</v>
      </c>
      <c r="D42" s="15">
        <f>+[1]Junio!D42/1000</f>
        <v>493159.15963000001</v>
      </c>
      <c r="E42" s="15">
        <f>+[1]Junio!E42</f>
        <v>189.53</v>
      </c>
      <c r="F42" s="30">
        <f>+[1]Junio!F42/1000</f>
        <v>322827.25524999999</v>
      </c>
    </row>
    <row r="43" spans="1:6" ht="24.95" customHeight="1" x14ac:dyDescent="0.25">
      <c r="A43" s="29">
        <v>39</v>
      </c>
      <c r="B43" s="22" t="s">
        <v>43</v>
      </c>
      <c r="C43" s="16">
        <f>+[1]Junio!C43/1000</f>
        <v>24479.587729999999</v>
      </c>
      <c r="D43" s="16">
        <f>+[1]Junio!D43/1000</f>
        <v>312629.81531999999</v>
      </c>
      <c r="E43" s="16">
        <f>+[1]Junio!E43</f>
        <v>1116.29</v>
      </c>
      <c r="F43" s="31">
        <f>+[1]Junio!F43/1000</f>
        <v>286926.24819999997</v>
      </c>
    </row>
    <row r="44" spans="1:6" ht="24.95" customHeight="1" x14ac:dyDescent="0.25">
      <c r="A44" s="29">
        <v>40</v>
      </c>
      <c r="B44" s="22" t="s">
        <v>44</v>
      </c>
      <c r="C44" s="15">
        <f>+[1]Junio!C44/1000</f>
        <v>49.277169999999998</v>
      </c>
      <c r="D44" s="15">
        <f>+[1]Junio!D44/1000</f>
        <v>2973.7594100000001</v>
      </c>
      <c r="E44" s="23">
        <f>+[1]Junio!E44</f>
        <v>5647.39</v>
      </c>
      <c r="F44" s="30">
        <f>+[1]Junio!F44/1000</f>
        <v>2922.01838</v>
      </c>
    </row>
    <row r="45" spans="1:6" ht="24.95" customHeight="1" x14ac:dyDescent="0.25">
      <c r="A45" s="29">
        <v>41</v>
      </c>
      <c r="B45" s="22" t="s">
        <v>45</v>
      </c>
      <c r="C45" s="15">
        <f>+[1]Junio!C45/1000</f>
        <v>14100.0774</v>
      </c>
      <c r="D45" s="15">
        <f>+[1]Junio!D45/1000</f>
        <v>65707.30359000001</v>
      </c>
      <c r="E45" s="15">
        <f>+[1]Junio!E45</f>
        <v>343.82</v>
      </c>
      <c r="F45" s="30">
        <f>+[1]Junio!F45/1000</f>
        <v>50902.222329999997</v>
      </c>
    </row>
    <row r="46" spans="1:6" ht="24.95" customHeight="1" x14ac:dyDescent="0.25">
      <c r="A46" s="29">
        <v>42</v>
      </c>
      <c r="B46" s="22" t="s">
        <v>46</v>
      </c>
      <c r="C46" s="15">
        <f>+[1]Junio!C46/1000</f>
        <v>40191.740949999999</v>
      </c>
      <c r="D46" s="15">
        <f>+[1]Junio!D46/1000</f>
        <v>178352.76509999999</v>
      </c>
      <c r="E46" s="15">
        <f>+[1]Junio!E46</f>
        <v>322.62</v>
      </c>
      <c r="F46" s="30">
        <f>+[1]Junio!F46/1000</f>
        <v>136151.43709999998</v>
      </c>
    </row>
    <row r="47" spans="1:6" ht="24.95" customHeight="1" x14ac:dyDescent="0.25">
      <c r="A47" s="29">
        <v>43</v>
      </c>
      <c r="B47" s="22" t="s">
        <v>47</v>
      </c>
      <c r="C47" s="15">
        <f>+[1]Junio!C47/1000</f>
        <v>116836.78126</v>
      </c>
      <c r="D47" s="15">
        <f>+[1]Junio!D47/1000</f>
        <v>168242.46541</v>
      </c>
      <c r="E47" s="15">
        <f>+[1]Junio!E47</f>
        <v>37.14</v>
      </c>
      <c r="F47" s="30">
        <f>+[1]Junio!F47/1000</f>
        <v>45563.845090000003</v>
      </c>
    </row>
    <row r="48" spans="1:6" ht="24.95" customHeight="1" x14ac:dyDescent="0.25">
      <c r="A48" s="29">
        <v>44</v>
      </c>
      <c r="B48" s="22" t="s">
        <v>48</v>
      </c>
      <c r="C48" s="15">
        <f>+[1]Junio!C48/1000</f>
        <v>0</v>
      </c>
      <c r="D48" s="15">
        <f>+[1]Junio!D48/1000</f>
        <v>0</v>
      </c>
      <c r="E48" s="15">
        <f>+[1]Junio!E48</f>
        <v>0</v>
      </c>
      <c r="F48" s="30">
        <f>+[1]Junio!F48/1000</f>
        <v>0</v>
      </c>
    </row>
    <row r="49" spans="1:6" ht="24.95" customHeight="1" x14ac:dyDescent="0.25">
      <c r="A49" s="29">
        <v>45</v>
      </c>
      <c r="B49" s="22" t="s">
        <v>49</v>
      </c>
      <c r="C49" s="15">
        <f>+[1]Junio!C49/1000</f>
        <v>1836.8530499999999</v>
      </c>
      <c r="D49" s="15">
        <f>+[1]Junio!D49/1000</f>
        <v>61952.118259999996</v>
      </c>
      <c r="E49" s="15">
        <f>+[1]Junio!E49</f>
        <v>3112.13</v>
      </c>
      <c r="F49" s="30">
        <f>+[1]Junio!F49/1000</f>
        <v>60023.422559999999</v>
      </c>
    </row>
    <row r="50" spans="1:6" ht="24.95" customHeight="1" x14ac:dyDescent="0.25">
      <c r="A50" s="29">
        <v>46</v>
      </c>
      <c r="B50" s="22" t="s">
        <v>50</v>
      </c>
      <c r="C50" s="15">
        <f>+[1]Junio!C50/1000</f>
        <v>137003.06040000002</v>
      </c>
      <c r="D50" s="15">
        <f>+[1]Junio!D50/1000</f>
        <v>290305.04294000001</v>
      </c>
      <c r="E50" s="15">
        <f>+[1]Junio!E50</f>
        <v>101.81</v>
      </c>
      <c r="F50" s="30">
        <f>+[1]Junio!F50/1000</f>
        <v>146451.82952</v>
      </c>
    </row>
    <row r="51" spans="1:6" ht="24.95" customHeight="1" x14ac:dyDescent="0.25">
      <c r="A51" s="29">
        <v>47</v>
      </c>
      <c r="B51" s="22" t="s">
        <v>51</v>
      </c>
      <c r="C51" s="15">
        <f>+[1]Junio!C51/1000</f>
        <v>9507.9401199999993</v>
      </c>
      <c r="D51" s="15">
        <f>+[1]Junio!D51/1000</f>
        <v>40053.0723</v>
      </c>
      <c r="E51" s="15">
        <f>+[1]Junio!E51</f>
        <v>301.2</v>
      </c>
      <c r="F51" s="31">
        <f>+[1]Junio!F51/1000</f>
        <v>30069.73518</v>
      </c>
    </row>
    <row r="52" spans="1:6" ht="24.95" customHeight="1" x14ac:dyDescent="0.25">
      <c r="A52" s="29">
        <v>48</v>
      </c>
      <c r="B52" s="22" t="s">
        <v>52</v>
      </c>
      <c r="C52" s="15">
        <f>+[1]Junio!C52/1000</f>
        <v>60018.583579999999</v>
      </c>
      <c r="D52" s="15">
        <f>+[1]Junio!D52/1000</f>
        <v>78047.069180000006</v>
      </c>
      <c r="E52" s="15">
        <f>+[1]Junio!E52</f>
        <v>23.85</v>
      </c>
      <c r="F52" s="31">
        <f>+[1]Junio!F52/1000</f>
        <v>15027.556420000001</v>
      </c>
    </row>
    <row r="53" spans="1:6" ht="24.95" customHeight="1" x14ac:dyDescent="0.25">
      <c r="A53" s="29">
        <v>49</v>
      </c>
      <c r="B53" s="22" t="s">
        <v>53</v>
      </c>
      <c r="C53" s="15">
        <f>+[1]Junio!C53/1000</f>
        <v>6827.7112100000004</v>
      </c>
      <c r="D53" s="15">
        <f>+[1]Junio!D53/1000</f>
        <v>7861.8805700000003</v>
      </c>
      <c r="E53" s="15">
        <f>+[1]Junio!E53</f>
        <v>9.66</v>
      </c>
      <c r="F53" s="30">
        <f>+[1]Junio!F53/1000</f>
        <v>692.78380000000004</v>
      </c>
    </row>
    <row r="54" spans="1:6" ht="24.95" customHeight="1" x14ac:dyDescent="0.25">
      <c r="A54" s="29">
        <v>50</v>
      </c>
      <c r="B54" s="22" t="s">
        <v>54</v>
      </c>
      <c r="C54" s="15">
        <f>+[1]Junio!C54/1000</f>
        <v>1691.7232900000001</v>
      </c>
      <c r="D54" s="15">
        <f>+[1]Junio!D54/1000</f>
        <v>2674.3612200000002</v>
      </c>
      <c r="E54" s="15">
        <f>+[1]Junio!E54</f>
        <v>50.56</v>
      </c>
      <c r="F54" s="30">
        <f>+[1]Junio!F54/1000</f>
        <v>898.05177000000003</v>
      </c>
    </row>
    <row r="55" spans="1:6" ht="24.95" customHeight="1" x14ac:dyDescent="0.25">
      <c r="A55" s="29">
        <v>51</v>
      </c>
      <c r="B55" s="22" t="s">
        <v>55</v>
      </c>
      <c r="C55" s="15">
        <f>+[1]Junio!C55/1000</f>
        <v>29.598700000000001</v>
      </c>
      <c r="D55" s="15">
        <f>+[1]Junio!D55/1000</f>
        <v>-34.3459</v>
      </c>
      <c r="E55" s="24">
        <f>+[1]Junio!E55</f>
        <v>-210.51</v>
      </c>
      <c r="F55" s="30">
        <f>+[1]Junio!F55/1000</f>
        <v>-65.424530000000004</v>
      </c>
    </row>
    <row r="56" spans="1:6" ht="24.95" customHeight="1" x14ac:dyDescent="0.25">
      <c r="A56" s="29">
        <v>52</v>
      </c>
      <c r="B56" s="22" t="s">
        <v>91</v>
      </c>
      <c r="C56" s="15">
        <f>+[1]Junio!C56/1000</f>
        <v>617.37383</v>
      </c>
      <c r="D56" s="15">
        <f>+[1]Junio!D56/1000</f>
        <v>6984.7632300000005</v>
      </c>
      <c r="E56" s="15">
        <f>+[1]Junio!E56</f>
        <v>977.49</v>
      </c>
      <c r="F56" s="30">
        <f>+[1]Junio!F56/1000</f>
        <v>6336.5207</v>
      </c>
    </row>
    <row r="57" spans="1:6" ht="24.95" customHeight="1" thickBot="1" x14ac:dyDescent="0.3">
      <c r="A57" s="32">
        <v>53</v>
      </c>
      <c r="B57" s="33" t="s">
        <v>56</v>
      </c>
      <c r="C57" s="34">
        <f>+[1]Junio!C57/1000</f>
        <v>11982.676619999998</v>
      </c>
      <c r="D57" s="34">
        <f>+[1]Junio!D57/1000</f>
        <v>57265.163489999999</v>
      </c>
      <c r="E57" s="34">
        <f>+[1]Junio!E57</f>
        <v>355.14</v>
      </c>
      <c r="F57" s="35">
        <f>+[1]Junio!F57/1000</f>
        <v>44683.353040000002</v>
      </c>
    </row>
    <row r="58" spans="1:6" ht="14.25" customHeight="1" x14ac:dyDescent="0.25">
      <c r="A58" s="8" t="s">
        <v>58</v>
      </c>
      <c r="B58" s="5"/>
      <c r="C58" s="9"/>
      <c r="D58" s="9"/>
      <c r="E58" s="9"/>
      <c r="F58" s="9"/>
    </row>
    <row r="59" spans="1:6" ht="14.25" customHeight="1" x14ac:dyDescent="0.25">
      <c r="A59" s="5"/>
      <c r="B59" s="5"/>
      <c r="C59" s="9"/>
      <c r="D59" s="9"/>
      <c r="E59" s="9"/>
      <c r="F59" s="9"/>
    </row>
    <row r="60" spans="1:6" ht="14.25" customHeight="1" x14ac:dyDescent="0.25">
      <c r="A60" s="10" t="s">
        <v>59</v>
      </c>
      <c r="B60" s="1"/>
      <c r="C60" s="2"/>
      <c r="D60" s="2"/>
      <c r="E60" s="2"/>
      <c r="F60" s="2"/>
    </row>
    <row r="61" spans="1:6" ht="14.25" customHeight="1" x14ac:dyDescent="0.25">
      <c r="A61" s="10" t="s">
        <v>60</v>
      </c>
      <c r="B61" s="1"/>
      <c r="C61" s="2"/>
      <c r="D61" s="2"/>
      <c r="E61" s="2"/>
      <c r="F61" s="2"/>
    </row>
    <row r="62" spans="1:6" ht="14.25" customHeight="1" x14ac:dyDescent="0.25">
      <c r="A62" s="10" t="s">
        <v>61</v>
      </c>
      <c r="B62" s="1"/>
      <c r="C62" s="2"/>
      <c r="D62" s="2"/>
      <c r="E62" s="2"/>
      <c r="F62" s="2"/>
    </row>
    <row r="63" spans="1:6" ht="14.25" customHeight="1" x14ac:dyDescent="0.25">
      <c r="A63" s="10" t="s">
        <v>62</v>
      </c>
      <c r="B63" s="1"/>
      <c r="C63" s="2"/>
      <c r="D63" s="2"/>
      <c r="E63" s="2"/>
      <c r="F63" s="2"/>
    </row>
    <row r="64" spans="1:6" x14ac:dyDescent="0.25">
      <c r="A64" s="10" t="s">
        <v>63</v>
      </c>
      <c r="B64" s="1"/>
      <c r="C64" s="2"/>
      <c r="D64" s="2"/>
      <c r="E64" s="2"/>
      <c r="F64" s="2"/>
    </row>
    <row r="65" spans="1:6" x14ac:dyDescent="0.25">
      <c r="A65" s="10"/>
      <c r="B65" s="1"/>
      <c r="C65" s="2"/>
      <c r="D65" s="2"/>
      <c r="E65" s="2"/>
      <c r="F65" s="2"/>
    </row>
    <row r="66" spans="1:6" ht="28.5" customHeight="1" x14ac:dyDescent="0.25">
      <c r="A66" s="53" t="s">
        <v>65</v>
      </c>
      <c r="B66" s="54"/>
      <c r="C66" s="54"/>
      <c r="D66" s="54"/>
      <c r="E66" s="54"/>
      <c r="F66" s="54"/>
    </row>
    <row r="67" spans="1:6" x14ac:dyDescent="0.25">
      <c r="A67" s="10"/>
      <c r="B67" s="1"/>
      <c r="C67" s="2"/>
      <c r="D67" s="2"/>
      <c r="E67" s="2"/>
      <c r="F67" s="2"/>
    </row>
    <row r="68" spans="1:6" ht="45" customHeight="1" x14ac:dyDescent="0.25">
      <c r="A68" s="11" t="s">
        <v>66</v>
      </c>
      <c r="B68" s="1"/>
      <c r="C68" s="2"/>
      <c r="D68" s="2"/>
      <c r="E68" s="2"/>
      <c r="F68" s="2"/>
    </row>
    <row r="69" spans="1:6" x14ac:dyDescent="0.25">
      <c r="A69" s="12"/>
      <c r="B69" s="5"/>
      <c r="C69" s="9"/>
      <c r="D69" s="9"/>
      <c r="E69" s="9"/>
      <c r="F69" s="9"/>
    </row>
    <row r="70" spans="1:6" ht="28.5" customHeight="1" x14ac:dyDescent="0.25">
      <c r="A70" s="49" t="s">
        <v>67</v>
      </c>
      <c r="B70" s="49"/>
      <c r="C70" s="49"/>
      <c r="D70" s="49"/>
      <c r="E70" s="49"/>
      <c r="F70" s="49"/>
    </row>
    <row r="71" spans="1:6" x14ac:dyDescent="0.25">
      <c r="A71" s="1"/>
      <c r="B71" s="1"/>
      <c r="C71" s="2"/>
      <c r="D71" s="2"/>
      <c r="E71" s="2"/>
      <c r="F71" s="2"/>
    </row>
    <row r="72" spans="1:6" ht="30" customHeight="1" x14ac:dyDescent="0.25">
      <c r="A72" s="49" t="s">
        <v>68</v>
      </c>
      <c r="B72" s="49"/>
      <c r="C72" s="49"/>
      <c r="D72" s="49"/>
      <c r="E72" s="49"/>
      <c r="F72" s="49"/>
    </row>
    <row r="73" spans="1:6" x14ac:dyDescent="0.25">
      <c r="A73" s="1"/>
      <c r="B73" s="1"/>
      <c r="C73" s="2"/>
      <c r="D73" s="2"/>
      <c r="E73" s="2"/>
      <c r="F73" s="2"/>
    </row>
    <row r="74" spans="1:6" ht="43.5" customHeight="1" x14ac:dyDescent="0.25">
      <c r="A74" s="49" t="s">
        <v>69</v>
      </c>
      <c r="B74" s="49"/>
      <c r="C74" s="49"/>
      <c r="D74" s="49"/>
      <c r="E74" s="49"/>
      <c r="F74" s="49"/>
    </row>
    <row r="75" spans="1:6" x14ac:dyDescent="0.25">
      <c r="A75" s="13"/>
      <c r="B75" s="13"/>
      <c r="C75" s="14"/>
      <c r="D75" s="14"/>
      <c r="E75" s="14"/>
      <c r="F75" s="14"/>
    </row>
    <row r="76" spans="1:6" x14ac:dyDescent="0.25">
      <c r="A76" s="50" t="s">
        <v>70</v>
      </c>
      <c r="B76" s="50"/>
      <c r="C76" s="50"/>
      <c r="D76" s="50"/>
      <c r="E76" s="50"/>
      <c r="F76" s="50"/>
    </row>
  </sheetData>
  <mergeCells count="8">
    <mergeCell ref="A74:F74"/>
    <mergeCell ref="A76:F76"/>
    <mergeCell ref="A2:F2"/>
    <mergeCell ref="A3:F3"/>
    <mergeCell ref="A4:F4"/>
    <mergeCell ref="A66:F66"/>
    <mergeCell ref="A70:F70"/>
    <mergeCell ref="A72:F72"/>
  </mergeCells>
  <pageMargins left="0.19685039370078741" right="0.23622047244094491" top="0.19685039370078741" bottom="0.19685039370078741" header="0.31496062992125984" footer="0.19685039370078741"/>
  <pageSetup scale="57" orientation="portrait" r:id="rId1"/>
  <rowBreaks count="1" manualBreakCount="1">
    <brk id="57" max="5" man="1"/>
  </rowBreaks>
  <colBreaks count="1" manualBreakCount="1">
    <brk id="6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50F2A-0187-45CB-B79F-00BDC9A1D019}">
  <dimension ref="A1:F76"/>
  <sheetViews>
    <sheetView view="pageBreakPreview" zoomScaleNormal="96" zoomScaleSheetLayoutView="100" workbookViewId="0">
      <pane xSplit="1" ySplit="6" topLeftCell="B7" activePane="bottomRight" state="frozen"/>
      <selection pane="topRight" activeCell="E1" sqref="E1"/>
      <selection pane="bottomLeft" activeCell="A7" sqref="A7"/>
      <selection pane="bottomRight" activeCell="C8" sqref="C8"/>
    </sheetView>
  </sheetViews>
  <sheetFormatPr baseColWidth="10" defaultRowHeight="15" x14ac:dyDescent="0.25"/>
  <cols>
    <col min="1" max="1" width="3.85546875" customWidth="1"/>
    <col min="2" max="2" width="61.42578125" bestFit="1" customWidth="1"/>
    <col min="3" max="3" width="22.140625" style="17" bestFit="1" customWidth="1"/>
    <col min="4" max="4" width="25" style="17" bestFit="1" customWidth="1"/>
    <col min="5" max="5" width="22.140625" style="17" bestFit="1" customWidth="1"/>
    <col min="6" max="6" width="23.28515625" style="17" bestFit="1" customWidth="1"/>
  </cols>
  <sheetData>
    <row r="1" spans="1:6" x14ac:dyDescent="0.25">
      <c r="A1" s="1"/>
      <c r="B1" s="1"/>
      <c r="C1" s="2"/>
      <c r="D1" s="2"/>
      <c r="E1" s="2"/>
      <c r="F1" s="2"/>
    </row>
    <row r="2" spans="1:6" x14ac:dyDescent="0.25">
      <c r="A2" s="51" t="s">
        <v>0</v>
      </c>
      <c r="B2" s="51"/>
      <c r="C2" s="51"/>
      <c r="D2" s="51"/>
      <c r="E2" s="51"/>
      <c r="F2" s="51"/>
    </row>
    <row r="3" spans="1:6" x14ac:dyDescent="0.25">
      <c r="A3" s="51" t="s">
        <v>1</v>
      </c>
      <c r="B3" s="51"/>
      <c r="C3" s="51"/>
      <c r="D3" s="51"/>
      <c r="E3" s="51"/>
      <c r="F3" s="51"/>
    </row>
    <row r="4" spans="1:6" x14ac:dyDescent="0.25">
      <c r="A4" s="52" t="s">
        <v>73</v>
      </c>
      <c r="B4" s="52"/>
      <c r="C4" s="52"/>
      <c r="D4" s="52"/>
      <c r="E4" s="52"/>
      <c r="F4" s="52"/>
    </row>
    <row r="5" spans="1:6" ht="15.75" thickBot="1" x14ac:dyDescent="0.3">
      <c r="A5" s="1"/>
      <c r="B5" s="1"/>
      <c r="C5" s="2"/>
      <c r="D5" s="2"/>
      <c r="E5" s="2"/>
      <c r="F5" s="2"/>
    </row>
    <row r="6" spans="1:6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6" ht="24.95" customHeight="1" x14ac:dyDescent="0.25">
      <c r="A7" s="25">
        <v>1</v>
      </c>
      <c r="B7" s="26" t="s">
        <v>8</v>
      </c>
      <c r="C7" s="27">
        <v>0</v>
      </c>
      <c r="D7" s="27">
        <v>0</v>
      </c>
      <c r="E7" s="27">
        <v>0</v>
      </c>
      <c r="F7" s="28">
        <v>0</v>
      </c>
    </row>
    <row r="8" spans="1:6" ht="24.95" customHeight="1" x14ac:dyDescent="0.25">
      <c r="A8" s="29">
        <v>2</v>
      </c>
      <c r="B8" s="22" t="s">
        <v>9</v>
      </c>
      <c r="C8" s="15">
        <v>96228.829790000003</v>
      </c>
      <c r="D8" s="15">
        <v>208995.32390000002</v>
      </c>
      <c r="E8" s="15">
        <v>106.84</v>
      </c>
      <c r="F8" s="30">
        <v>107955.05282</v>
      </c>
    </row>
    <row r="9" spans="1:6" ht="24.95" customHeight="1" x14ac:dyDescent="0.25">
      <c r="A9" s="29">
        <v>3</v>
      </c>
      <c r="B9" s="22" t="s">
        <v>10</v>
      </c>
      <c r="C9" s="15">
        <v>2161.3881699999997</v>
      </c>
      <c r="D9" s="15">
        <v>208998.51930000001</v>
      </c>
      <c r="E9" s="15">
        <v>9109.18</v>
      </c>
      <c r="F9" s="30">
        <v>206729.06172999999</v>
      </c>
    </row>
    <row r="10" spans="1:6" ht="24.95" customHeight="1" x14ac:dyDescent="0.25">
      <c r="A10" s="29">
        <v>4</v>
      </c>
      <c r="B10" s="22" t="s">
        <v>11</v>
      </c>
      <c r="C10" s="15">
        <v>19958.21011</v>
      </c>
      <c r="D10" s="15">
        <v>170537.89311999999</v>
      </c>
      <c r="E10" s="15">
        <v>713.79</v>
      </c>
      <c r="F10" s="30">
        <v>149581.77250999998</v>
      </c>
    </row>
    <row r="11" spans="1:6" ht="24.95" customHeight="1" x14ac:dyDescent="0.25">
      <c r="A11" s="29">
        <v>5</v>
      </c>
      <c r="B11" s="22" t="s">
        <v>12</v>
      </c>
      <c r="C11" s="15">
        <v>6026.2285300000003</v>
      </c>
      <c r="D11" s="15">
        <v>166243.16993</v>
      </c>
      <c r="E11" s="15">
        <v>2527.3000000000002</v>
      </c>
      <c r="F11" s="30">
        <v>159915.62997000001</v>
      </c>
    </row>
    <row r="12" spans="1:6" ht="24.95" customHeight="1" x14ac:dyDescent="0.25">
      <c r="A12" s="29">
        <v>6</v>
      </c>
      <c r="B12" s="22" t="s">
        <v>13</v>
      </c>
      <c r="C12" s="15">
        <v>25440.56711</v>
      </c>
      <c r="D12" s="15">
        <v>29321.153309999998</v>
      </c>
      <c r="E12" s="23">
        <v>9.77</v>
      </c>
      <c r="F12" s="30">
        <v>2608.5578399999999</v>
      </c>
    </row>
    <row r="13" spans="1:6" ht="24.95" customHeight="1" x14ac:dyDescent="0.25">
      <c r="A13" s="29">
        <v>7</v>
      </c>
      <c r="B13" s="22" t="s">
        <v>14</v>
      </c>
      <c r="C13" s="15">
        <v>8692.7736999999997</v>
      </c>
      <c r="D13" s="15">
        <v>269171.49708</v>
      </c>
      <c r="E13" s="15">
        <v>2849.04</v>
      </c>
      <c r="F13" s="30">
        <v>260044.08469999998</v>
      </c>
    </row>
    <row r="14" spans="1:6" ht="24.95" customHeight="1" x14ac:dyDescent="0.25">
      <c r="A14" s="29">
        <v>8</v>
      </c>
      <c r="B14" s="22" t="s">
        <v>15</v>
      </c>
      <c r="C14" s="15">
        <v>155695.16875000001</v>
      </c>
      <c r="D14" s="15">
        <v>1013179.3493999999</v>
      </c>
      <c r="E14" s="15">
        <v>519.76</v>
      </c>
      <c r="F14" s="30">
        <v>849699.42220999999</v>
      </c>
    </row>
    <row r="15" spans="1:6" ht="24.95" customHeight="1" x14ac:dyDescent="0.25">
      <c r="A15" s="29">
        <v>9</v>
      </c>
      <c r="B15" s="22" t="s">
        <v>16</v>
      </c>
      <c r="C15" s="15">
        <v>15264.186970000001</v>
      </c>
      <c r="D15" s="15">
        <v>143116.11137</v>
      </c>
      <c r="E15" s="15">
        <v>792.94669999999996</v>
      </c>
      <c r="F15" s="30">
        <v>127088.71505</v>
      </c>
    </row>
    <row r="16" spans="1:6" ht="24.95" customHeight="1" x14ac:dyDescent="0.25">
      <c r="A16" s="29">
        <v>10</v>
      </c>
      <c r="B16" s="22" t="s">
        <v>17</v>
      </c>
      <c r="C16" s="15">
        <v>931.21020999999996</v>
      </c>
      <c r="D16" s="15">
        <v>4185.5715799999998</v>
      </c>
      <c r="E16" s="15">
        <v>328.07</v>
      </c>
      <c r="F16" s="30">
        <v>3207.8008599999998</v>
      </c>
    </row>
    <row r="17" spans="1:6" ht="24.95" customHeight="1" x14ac:dyDescent="0.25">
      <c r="A17" s="29">
        <v>11</v>
      </c>
      <c r="B17" s="22" t="s">
        <v>18</v>
      </c>
      <c r="C17" s="15">
        <v>9267.6647300000004</v>
      </c>
      <c r="D17" s="15">
        <v>30243.97481</v>
      </c>
      <c r="E17" s="15">
        <v>210.8</v>
      </c>
      <c r="F17" s="30">
        <v>20512.92684</v>
      </c>
    </row>
    <row r="18" spans="1:6" ht="24.95" customHeight="1" x14ac:dyDescent="0.25">
      <c r="A18" s="29">
        <v>12</v>
      </c>
      <c r="B18" s="22" t="s">
        <v>19</v>
      </c>
      <c r="C18" s="15">
        <v>0</v>
      </c>
      <c r="D18" s="15">
        <v>0</v>
      </c>
      <c r="E18" s="15">
        <v>0</v>
      </c>
      <c r="F18" s="30">
        <v>0</v>
      </c>
    </row>
    <row r="19" spans="1:6" ht="24.95" customHeight="1" x14ac:dyDescent="0.25">
      <c r="A19" s="29">
        <v>13</v>
      </c>
      <c r="B19" s="22" t="s">
        <v>20</v>
      </c>
      <c r="C19" s="15">
        <v>607568.94663999998</v>
      </c>
      <c r="D19" s="15">
        <v>653862.29599999997</v>
      </c>
      <c r="E19" s="15">
        <v>2.4900000000000002</v>
      </c>
      <c r="F19" s="30">
        <v>15914.902029999999</v>
      </c>
    </row>
    <row r="20" spans="1:6" ht="24.95" customHeight="1" x14ac:dyDescent="0.25">
      <c r="A20" s="29">
        <v>14</v>
      </c>
      <c r="B20" s="22" t="s">
        <v>21</v>
      </c>
      <c r="C20" s="15">
        <v>5379.3208299999997</v>
      </c>
      <c r="D20" s="15">
        <v>144804.59162999998</v>
      </c>
      <c r="E20" s="15">
        <v>2463.69</v>
      </c>
      <c r="F20" s="30">
        <v>139156.30476</v>
      </c>
    </row>
    <row r="21" spans="1:6" ht="24.95" customHeight="1" x14ac:dyDescent="0.25">
      <c r="A21" s="29">
        <v>15</v>
      </c>
      <c r="B21" s="22" t="s">
        <v>22</v>
      </c>
      <c r="C21" s="15">
        <v>8235.3015799999994</v>
      </c>
      <c r="D21" s="15">
        <v>324841.40720000002</v>
      </c>
      <c r="E21" s="15">
        <v>3656.67</v>
      </c>
      <c r="F21" s="30">
        <v>316194.34054</v>
      </c>
    </row>
    <row r="22" spans="1:6" ht="24.95" customHeight="1" x14ac:dyDescent="0.25">
      <c r="A22" s="29">
        <v>16</v>
      </c>
      <c r="B22" s="22" t="s">
        <v>23</v>
      </c>
      <c r="C22" s="15">
        <v>296271.84020999999</v>
      </c>
      <c r="D22" s="15">
        <v>1173700.12176</v>
      </c>
      <c r="E22" s="15">
        <v>277.29000000000002</v>
      </c>
      <c r="F22" s="30">
        <v>862614.68953999993</v>
      </c>
    </row>
    <row r="23" spans="1:6" ht="24.95" customHeight="1" x14ac:dyDescent="0.25">
      <c r="A23" s="29">
        <v>17</v>
      </c>
      <c r="B23" s="22" t="s">
        <v>24</v>
      </c>
      <c r="C23" s="15">
        <v>1115.9719499999999</v>
      </c>
      <c r="D23" s="15">
        <v>194918.22494999997</v>
      </c>
      <c r="E23" s="15">
        <v>16534.5</v>
      </c>
      <c r="F23" s="30">
        <v>193746.45441000001</v>
      </c>
    </row>
    <row r="24" spans="1:6" ht="24.95" customHeight="1" x14ac:dyDescent="0.25">
      <c r="A24" s="29">
        <v>18</v>
      </c>
      <c r="B24" s="22" t="s">
        <v>25</v>
      </c>
      <c r="C24" s="15">
        <v>92213.688280000002</v>
      </c>
      <c r="D24" s="15">
        <v>565257.31370000006</v>
      </c>
      <c r="E24" s="15">
        <v>483.8</v>
      </c>
      <c r="F24" s="30">
        <v>468432.94099999999</v>
      </c>
    </row>
    <row r="25" spans="1:6" ht="24.95" customHeight="1" x14ac:dyDescent="0.25">
      <c r="A25" s="29">
        <v>19</v>
      </c>
      <c r="B25" s="22" t="s">
        <v>26</v>
      </c>
      <c r="C25" s="15">
        <v>13420.90876</v>
      </c>
      <c r="D25" s="15">
        <v>29837.065850000003</v>
      </c>
      <c r="E25" s="15">
        <v>111.73</v>
      </c>
      <c r="F25" s="30">
        <v>15745.111650000001</v>
      </c>
    </row>
    <row r="26" spans="1:6" ht="24.95" customHeight="1" x14ac:dyDescent="0.25">
      <c r="A26" s="29">
        <v>20</v>
      </c>
      <c r="B26" s="22" t="s">
        <v>27</v>
      </c>
      <c r="C26" s="15">
        <v>0</v>
      </c>
      <c r="D26" s="15">
        <v>0</v>
      </c>
      <c r="E26" s="15">
        <v>0</v>
      </c>
      <c r="F26" s="30">
        <v>0</v>
      </c>
    </row>
    <row r="27" spans="1:6" ht="24.95" customHeight="1" x14ac:dyDescent="0.25">
      <c r="A27" s="29">
        <v>21</v>
      </c>
      <c r="B27" s="22" t="s">
        <v>28</v>
      </c>
      <c r="C27" s="15">
        <v>113806.35939</v>
      </c>
      <c r="D27" s="15">
        <v>208158.48121999999</v>
      </c>
      <c r="E27" s="15">
        <v>74.2</v>
      </c>
      <c r="F27" s="30">
        <v>88661.80386</v>
      </c>
    </row>
    <row r="28" spans="1:6" ht="24.95" customHeight="1" x14ac:dyDescent="0.25">
      <c r="A28" s="29">
        <v>22</v>
      </c>
      <c r="B28" s="22" t="s">
        <v>29</v>
      </c>
      <c r="C28" s="15">
        <v>63325.451999999997</v>
      </c>
      <c r="D28" s="15">
        <v>1597229.922</v>
      </c>
      <c r="E28" s="15">
        <v>2302.15</v>
      </c>
      <c r="F28" s="30">
        <v>1530738.1980000001</v>
      </c>
    </row>
    <row r="29" spans="1:6" ht="24.95" customHeight="1" x14ac:dyDescent="0.25">
      <c r="A29" s="29">
        <v>23</v>
      </c>
      <c r="B29" s="22" t="s">
        <v>30</v>
      </c>
      <c r="C29" s="15">
        <v>729.58629000000008</v>
      </c>
      <c r="D29" s="15">
        <v>315159.34114999999</v>
      </c>
      <c r="E29" s="15">
        <v>41039.99</v>
      </c>
      <c r="F29" s="30">
        <v>314393.27555000002</v>
      </c>
    </row>
    <row r="30" spans="1:6" ht="24.95" customHeight="1" x14ac:dyDescent="0.25">
      <c r="A30" s="29">
        <v>24</v>
      </c>
      <c r="B30" s="22" t="s">
        <v>31</v>
      </c>
      <c r="C30" s="15">
        <v>0</v>
      </c>
      <c r="D30" s="15">
        <v>0</v>
      </c>
      <c r="E30" s="15">
        <v>0</v>
      </c>
      <c r="F30" s="30">
        <v>0</v>
      </c>
    </row>
    <row r="31" spans="1:6" ht="24.95" customHeight="1" x14ac:dyDescent="0.25">
      <c r="A31" s="29">
        <v>25</v>
      </c>
      <c r="B31" s="22" t="s">
        <v>80</v>
      </c>
      <c r="C31" s="15">
        <v>178069.54353</v>
      </c>
      <c r="D31" s="15">
        <v>192425.03915999999</v>
      </c>
      <c r="E31" s="15">
        <v>2.92</v>
      </c>
      <c r="F31" s="30">
        <v>5452.0184600000002</v>
      </c>
    </row>
    <row r="32" spans="1:6" ht="24.95" customHeight="1" x14ac:dyDescent="0.25">
      <c r="A32" s="29">
        <v>26</v>
      </c>
      <c r="B32" s="22" t="s">
        <v>72</v>
      </c>
      <c r="C32" s="15">
        <v>12159.09081</v>
      </c>
      <c r="D32" s="15">
        <v>35771.161970000001</v>
      </c>
      <c r="E32" s="15">
        <v>180.18</v>
      </c>
      <c r="F32" s="30">
        <v>23004.116620000001</v>
      </c>
    </row>
    <row r="33" spans="1:6" ht="24.95" customHeight="1" x14ac:dyDescent="0.25">
      <c r="A33" s="29">
        <v>27</v>
      </c>
      <c r="B33" s="22" t="s">
        <v>33</v>
      </c>
      <c r="C33" s="15">
        <v>263323.56377000001</v>
      </c>
      <c r="D33" s="15">
        <v>437274.64718999999</v>
      </c>
      <c r="E33" s="15">
        <v>58.15</v>
      </c>
      <c r="F33" s="30">
        <v>160784.90524000002</v>
      </c>
    </row>
    <row r="34" spans="1:6" ht="24.95" customHeight="1" x14ac:dyDescent="0.25">
      <c r="A34" s="29">
        <v>28</v>
      </c>
      <c r="B34" s="22" t="s">
        <v>34</v>
      </c>
      <c r="C34" s="15">
        <v>793048.30576000002</v>
      </c>
      <c r="D34" s="15">
        <v>854813.01251999999</v>
      </c>
      <c r="E34" s="15">
        <v>2.66</v>
      </c>
      <c r="F34" s="30">
        <v>22112.29147</v>
      </c>
    </row>
    <row r="35" spans="1:6" ht="24.95" customHeight="1" x14ac:dyDescent="0.25">
      <c r="A35" s="29">
        <v>29</v>
      </c>
      <c r="B35" s="22" t="s">
        <v>35</v>
      </c>
      <c r="C35" s="15">
        <v>0</v>
      </c>
      <c r="D35" s="15">
        <v>0</v>
      </c>
      <c r="E35" s="15">
        <v>0</v>
      </c>
      <c r="F35" s="30">
        <v>0</v>
      </c>
    </row>
    <row r="36" spans="1:6" ht="24.95" customHeight="1" x14ac:dyDescent="0.25">
      <c r="A36" s="29">
        <v>30</v>
      </c>
      <c r="B36" s="22" t="s">
        <v>36</v>
      </c>
      <c r="C36" s="15">
        <v>0</v>
      </c>
      <c r="D36" s="23">
        <v>0</v>
      </c>
      <c r="E36" s="23">
        <v>0</v>
      </c>
      <c r="F36" s="30">
        <v>0</v>
      </c>
    </row>
    <row r="37" spans="1:6" ht="24.95" customHeight="1" x14ac:dyDescent="0.25">
      <c r="A37" s="29">
        <v>31</v>
      </c>
      <c r="B37" s="22" t="s">
        <v>37</v>
      </c>
      <c r="C37" s="15">
        <v>72280.209730000002</v>
      </c>
      <c r="D37" s="15">
        <v>81716.154900000009</v>
      </c>
      <c r="E37" s="15">
        <v>7.67</v>
      </c>
      <c r="F37" s="30">
        <v>5821.9346799999994</v>
      </c>
    </row>
    <row r="38" spans="1:6" ht="24.95" customHeight="1" x14ac:dyDescent="0.25">
      <c r="A38" s="29">
        <v>32</v>
      </c>
      <c r="B38" s="22" t="s">
        <v>38</v>
      </c>
      <c r="C38" s="16">
        <v>7529.7890700000007</v>
      </c>
      <c r="D38" s="16">
        <v>580026.14964999992</v>
      </c>
      <c r="E38" s="16">
        <v>7236.27</v>
      </c>
      <c r="F38" s="31">
        <v>572119.87112000003</v>
      </c>
    </row>
    <row r="39" spans="1:6" ht="24.95" customHeight="1" x14ac:dyDescent="0.25">
      <c r="A39" s="29">
        <v>33</v>
      </c>
      <c r="B39" s="22" t="s">
        <v>39</v>
      </c>
      <c r="C39" s="15">
        <v>4308.0266700000002</v>
      </c>
      <c r="D39" s="15">
        <v>95338.92326000001</v>
      </c>
      <c r="E39" s="15">
        <v>2007.67</v>
      </c>
      <c r="F39" s="30">
        <v>90815.495260000011</v>
      </c>
    </row>
    <row r="40" spans="1:6" ht="24.95" customHeight="1" x14ac:dyDescent="0.25">
      <c r="A40" s="29">
        <v>34</v>
      </c>
      <c r="B40" s="22" t="s">
        <v>40</v>
      </c>
      <c r="C40" s="15">
        <v>128382.61258</v>
      </c>
      <c r="D40" s="15">
        <v>157148.86303000001</v>
      </c>
      <c r="E40" s="15">
        <v>16.579999999999998</v>
      </c>
      <c r="F40" s="30">
        <v>22347.11982</v>
      </c>
    </row>
    <row r="41" spans="1:6" ht="24.95" customHeight="1" x14ac:dyDescent="0.25">
      <c r="A41" s="29">
        <v>35</v>
      </c>
      <c r="B41" s="22" t="s">
        <v>41</v>
      </c>
      <c r="C41" s="15">
        <v>366.53765999999996</v>
      </c>
      <c r="D41" s="15">
        <v>131867.52924999999</v>
      </c>
      <c r="E41" s="15">
        <v>34163.360000000001</v>
      </c>
      <c r="F41" s="30">
        <v>131482.66469999999</v>
      </c>
    </row>
    <row r="42" spans="1:6" ht="24.95" customHeight="1" x14ac:dyDescent="0.25">
      <c r="A42" s="29">
        <v>36</v>
      </c>
      <c r="B42" s="22" t="s">
        <v>42</v>
      </c>
      <c r="C42" s="15">
        <v>153300.17230999999</v>
      </c>
      <c r="D42" s="15">
        <v>636874.66637999995</v>
      </c>
      <c r="E42" s="15">
        <v>295.66000000000003</v>
      </c>
      <c r="F42" s="30">
        <v>475909.48546</v>
      </c>
    </row>
    <row r="43" spans="1:6" ht="24.95" customHeight="1" x14ac:dyDescent="0.25">
      <c r="A43" s="29">
        <v>37</v>
      </c>
      <c r="B43" s="22" t="s">
        <v>43</v>
      </c>
      <c r="C43" s="16">
        <v>0</v>
      </c>
      <c r="D43" s="16">
        <v>0</v>
      </c>
      <c r="E43" s="16">
        <v>0</v>
      </c>
      <c r="F43" s="31">
        <v>0</v>
      </c>
    </row>
    <row r="44" spans="1:6" ht="24.95" customHeight="1" x14ac:dyDescent="0.25">
      <c r="A44" s="29">
        <v>38</v>
      </c>
      <c r="B44" s="22" t="s">
        <v>44</v>
      </c>
      <c r="C44" s="15">
        <v>63.547650000000004</v>
      </c>
      <c r="D44" s="15">
        <v>2802.0286900000001</v>
      </c>
      <c r="E44" s="23">
        <v>4099.37</v>
      </c>
      <c r="F44" s="30">
        <v>2735.3036499999998</v>
      </c>
    </row>
    <row r="45" spans="1:6" ht="24.95" customHeight="1" x14ac:dyDescent="0.25">
      <c r="A45" s="29">
        <v>39</v>
      </c>
      <c r="B45" s="22" t="s">
        <v>45</v>
      </c>
      <c r="C45" s="15">
        <v>14903.830380000001</v>
      </c>
      <c r="D45" s="15">
        <v>65035.324229999998</v>
      </c>
      <c r="E45" s="15">
        <v>315.58999999999997</v>
      </c>
      <c r="F45" s="30">
        <v>49386.302329999999</v>
      </c>
    </row>
    <row r="46" spans="1:6" ht="24.95" customHeight="1" x14ac:dyDescent="0.25">
      <c r="A46" s="29">
        <v>40</v>
      </c>
      <c r="B46" s="22" t="s">
        <v>46</v>
      </c>
      <c r="C46" s="15">
        <v>37911.344939999995</v>
      </c>
      <c r="D46" s="15">
        <v>199802.18528000001</v>
      </c>
      <c r="E46" s="15">
        <v>401.93</v>
      </c>
      <c r="F46" s="30">
        <v>159995.27309999999</v>
      </c>
    </row>
    <row r="47" spans="1:6" ht="24.95" customHeight="1" x14ac:dyDescent="0.25">
      <c r="A47" s="29">
        <v>41</v>
      </c>
      <c r="B47" s="22" t="s">
        <v>47</v>
      </c>
      <c r="C47" s="15">
        <v>101185.14692</v>
      </c>
      <c r="D47" s="15">
        <v>239773.0349</v>
      </c>
      <c r="E47" s="15">
        <v>125.68</v>
      </c>
      <c r="F47" s="30">
        <v>133528.63063999999</v>
      </c>
    </row>
    <row r="48" spans="1:6" ht="24.95" customHeight="1" x14ac:dyDescent="0.25">
      <c r="A48" s="29">
        <v>42</v>
      </c>
      <c r="B48" s="22" t="s">
        <v>48</v>
      </c>
      <c r="C48" s="15">
        <v>0</v>
      </c>
      <c r="D48" s="15">
        <v>0</v>
      </c>
      <c r="E48" s="15">
        <v>0</v>
      </c>
      <c r="F48" s="30">
        <v>0</v>
      </c>
    </row>
    <row r="49" spans="1:6" ht="24.95" customHeight="1" x14ac:dyDescent="0.25">
      <c r="A49" s="29">
        <v>43</v>
      </c>
      <c r="B49" s="22" t="s">
        <v>49</v>
      </c>
      <c r="C49" s="15">
        <v>1939.5400900000002</v>
      </c>
      <c r="D49" s="15">
        <v>62758.882429999998</v>
      </c>
      <c r="E49" s="15">
        <v>2981.68</v>
      </c>
      <c r="F49" s="30">
        <v>60722.365340000004</v>
      </c>
    </row>
    <row r="50" spans="1:6" ht="24.95" customHeight="1" x14ac:dyDescent="0.25">
      <c r="A50" s="29">
        <v>44</v>
      </c>
      <c r="B50" s="22" t="s">
        <v>50</v>
      </c>
      <c r="C50" s="15">
        <v>150376.50235</v>
      </c>
      <c r="D50" s="15">
        <v>262954.03115</v>
      </c>
      <c r="E50" s="15">
        <v>66.540000000000006</v>
      </c>
      <c r="F50" s="30">
        <v>105058.70368000001</v>
      </c>
    </row>
    <row r="51" spans="1:6" ht="24.95" customHeight="1" x14ac:dyDescent="0.25">
      <c r="A51" s="29">
        <v>45</v>
      </c>
      <c r="B51" s="22" t="s">
        <v>51</v>
      </c>
      <c r="C51" s="15">
        <v>14515.18583</v>
      </c>
      <c r="D51" s="15">
        <v>24266.152120000002</v>
      </c>
      <c r="E51" s="15">
        <v>59.22</v>
      </c>
      <c r="F51" s="31">
        <v>9025.2070000000003</v>
      </c>
    </row>
    <row r="52" spans="1:6" ht="24.95" customHeight="1" x14ac:dyDescent="0.25">
      <c r="A52" s="29">
        <v>46</v>
      </c>
      <c r="B52" s="22" t="s">
        <v>52</v>
      </c>
      <c r="C52" s="15">
        <v>85430.788910000003</v>
      </c>
      <c r="D52" s="15">
        <v>122275.99741</v>
      </c>
      <c r="E52" s="15">
        <v>36.31</v>
      </c>
      <c r="F52" s="31">
        <v>32573.66906</v>
      </c>
    </row>
    <row r="53" spans="1:6" ht="24.95" customHeight="1" x14ac:dyDescent="0.25">
      <c r="A53" s="29">
        <v>47</v>
      </c>
      <c r="B53" s="22" t="s">
        <v>53</v>
      </c>
      <c r="C53" s="15">
        <v>6482.7570900000001</v>
      </c>
      <c r="D53" s="15">
        <v>10400.78463</v>
      </c>
      <c r="E53" s="15">
        <v>52.8</v>
      </c>
      <c r="F53" s="30">
        <v>3593.8896800000002</v>
      </c>
    </row>
    <row r="54" spans="1:6" ht="24.95" customHeight="1" x14ac:dyDescent="0.25">
      <c r="A54" s="29">
        <v>48</v>
      </c>
      <c r="B54" s="22" t="s">
        <v>54</v>
      </c>
      <c r="C54" s="15">
        <v>2066.44371</v>
      </c>
      <c r="D54" s="15">
        <v>24519.591120000001</v>
      </c>
      <c r="E54" s="15">
        <v>1030.06</v>
      </c>
      <c r="F54" s="30">
        <v>22349.825219999999</v>
      </c>
    </row>
    <row r="55" spans="1:6" ht="24.95" customHeight="1" x14ac:dyDescent="0.25">
      <c r="A55" s="29">
        <v>49</v>
      </c>
      <c r="B55" s="22" t="s">
        <v>55</v>
      </c>
      <c r="C55" s="15">
        <v>41.940919999999998</v>
      </c>
      <c r="D55" s="15">
        <v>12968.55107</v>
      </c>
      <c r="E55" s="24">
        <v>29348.57</v>
      </c>
      <c r="F55" s="30">
        <v>12924.51311</v>
      </c>
    </row>
    <row r="56" spans="1:6" ht="24.95" customHeight="1" x14ac:dyDescent="0.25">
      <c r="A56" s="29">
        <v>50</v>
      </c>
      <c r="B56" s="22" t="s">
        <v>91</v>
      </c>
      <c r="C56" s="15">
        <v>617.38368000000003</v>
      </c>
      <c r="D56" s="15">
        <v>6984.7632300000005</v>
      </c>
      <c r="E56" s="15">
        <v>977.48</v>
      </c>
      <c r="F56" s="30">
        <v>6336.51037</v>
      </c>
    </row>
    <row r="57" spans="1:6" ht="24.95" customHeight="1" thickBot="1" x14ac:dyDescent="0.3">
      <c r="A57" s="32">
        <v>51</v>
      </c>
      <c r="B57" s="33" t="s">
        <v>56</v>
      </c>
      <c r="C57" s="34">
        <v>12433.96033</v>
      </c>
      <c r="D57" s="34">
        <v>58642.365420000002</v>
      </c>
      <c r="E57" s="34">
        <v>349.17</v>
      </c>
      <c r="F57" s="35">
        <v>45586.707069999997</v>
      </c>
    </row>
    <row r="58" spans="1:6" ht="14.25" customHeight="1" x14ac:dyDescent="0.25">
      <c r="A58" s="8" t="s">
        <v>58</v>
      </c>
      <c r="B58" s="5"/>
      <c r="C58" s="9"/>
      <c r="D58" s="9"/>
      <c r="E58" s="9"/>
      <c r="F58" s="9"/>
    </row>
    <row r="59" spans="1:6" ht="14.25" customHeight="1" x14ac:dyDescent="0.25">
      <c r="A59" s="5"/>
      <c r="B59" s="5"/>
      <c r="C59" s="9"/>
      <c r="D59" s="9"/>
      <c r="E59" s="9"/>
      <c r="F59" s="9"/>
    </row>
    <row r="60" spans="1:6" ht="14.25" customHeight="1" x14ac:dyDescent="0.25">
      <c r="A60" s="10" t="s">
        <v>74</v>
      </c>
      <c r="B60" s="1"/>
      <c r="C60" s="2"/>
      <c r="D60" s="2"/>
      <c r="E60" s="2"/>
      <c r="F60" s="2"/>
    </row>
    <row r="61" spans="1:6" ht="14.25" customHeight="1" x14ac:dyDescent="0.25">
      <c r="A61" s="10" t="s">
        <v>75</v>
      </c>
      <c r="B61" s="1"/>
      <c r="C61" s="2"/>
      <c r="D61" s="2"/>
      <c r="E61" s="2"/>
      <c r="F61" s="2"/>
    </row>
    <row r="62" spans="1:6" ht="14.25" customHeight="1" x14ac:dyDescent="0.25">
      <c r="A62" s="10" t="s">
        <v>76</v>
      </c>
      <c r="B62" s="1"/>
      <c r="C62" s="2"/>
      <c r="D62" s="2"/>
      <c r="E62" s="2"/>
      <c r="F62" s="2"/>
    </row>
    <row r="63" spans="1:6" ht="14.25" customHeight="1" x14ac:dyDescent="0.25">
      <c r="A63" s="10" t="s">
        <v>77</v>
      </c>
      <c r="B63" s="1"/>
      <c r="C63" s="2"/>
      <c r="D63" s="2"/>
      <c r="E63" s="2"/>
      <c r="F63" s="2"/>
    </row>
    <row r="64" spans="1:6" x14ac:dyDescent="0.25">
      <c r="A64" s="10" t="s">
        <v>78</v>
      </c>
      <c r="B64" s="1"/>
      <c r="C64" s="2"/>
      <c r="D64" s="2"/>
      <c r="E64" s="2"/>
      <c r="F64" s="2"/>
    </row>
    <row r="65" spans="1:6" x14ac:dyDescent="0.25">
      <c r="A65" s="10"/>
      <c r="B65" s="1"/>
      <c r="C65" s="2"/>
      <c r="D65" s="2"/>
      <c r="E65" s="2"/>
      <c r="F65" s="2"/>
    </row>
    <row r="66" spans="1:6" ht="28.5" customHeight="1" x14ac:dyDescent="0.25">
      <c r="A66" s="53" t="s">
        <v>65</v>
      </c>
      <c r="B66" s="54"/>
      <c r="C66" s="54"/>
      <c r="D66" s="54"/>
      <c r="E66" s="54"/>
      <c r="F66" s="54"/>
    </row>
    <row r="67" spans="1:6" x14ac:dyDescent="0.25">
      <c r="A67" s="10"/>
      <c r="B67" s="1"/>
      <c r="C67" s="2"/>
      <c r="D67" s="2"/>
      <c r="E67" s="2"/>
      <c r="F67" s="2"/>
    </row>
    <row r="68" spans="1:6" ht="45" customHeight="1" x14ac:dyDescent="0.25">
      <c r="A68" s="11" t="s">
        <v>66</v>
      </c>
      <c r="B68" s="1"/>
      <c r="C68" s="2"/>
      <c r="D68" s="2"/>
      <c r="E68" s="2"/>
      <c r="F68" s="2"/>
    </row>
    <row r="69" spans="1:6" x14ac:dyDescent="0.25">
      <c r="A69" s="12"/>
      <c r="B69" s="5"/>
      <c r="C69" s="9"/>
      <c r="D69" s="9"/>
      <c r="E69" s="9"/>
      <c r="F69" s="9"/>
    </row>
    <row r="70" spans="1:6" ht="28.5" customHeight="1" x14ac:dyDescent="0.25">
      <c r="A70" s="49" t="s">
        <v>67</v>
      </c>
      <c r="B70" s="49"/>
      <c r="C70" s="49"/>
      <c r="D70" s="49"/>
      <c r="E70" s="49"/>
      <c r="F70" s="49"/>
    </row>
    <row r="71" spans="1:6" x14ac:dyDescent="0.25">
      <c r="A71" s="1"/>
      <c r="B71" s="1"/>
      <c r="C71" s="2"/>
      <c r="D71" s="2"/>
      <c r="E71" s="2"/>
      <c r="F71" s="2"/>
    </row>
    <row r="72" spans="1:6" ht="30" customHeight="1" x14ac:dyDescent="0.25">
      <c r="A72" s="49" t="s">
        <v>68</v>
      </c>
      <c r="B72" s="49"/>
      <c r="C72" s="49"/>
      <c r="D72" s="49"/>
      <c r="E72" s="49"/>
      <c r="F72" s="49"/>
    </row>
    <row r="73" spans="1:6" x14ac:dyDescent="0.25">
      <c r="A73" s="1"/>
      <c r="B73" s="1"/>
      <c r="C73" s="2"/>
      <c r="D73" s="2"/>
      <c r="E73" s="2"/>
      <c r="F73" s="2"/>
    </row>
    <row r="74" spans="1:6" ht="43.5" customHeight="1" x14ac:dyDescent="0.25">
      <c r="A74" s="49" t="s">
        <v>79</v>
      </c>
      <c r="B74" s="49"/>
      <c r="C74" s="49"/>
      <c r="D74" s="49"/>
      <c r="E74" s="49"/>
      <c r="F74" s="49"/>
    </row>
    <row r="75" spans="1:6" x14ac:dyDescent="0.25">
      <c r="A75" s="46"/>
      <c r="B75" s="46"/>
      <c r="C75" s="14"/>
      <c r="D75" s="14"/>
      <c r="E75" s="14"/>
      <c r="F75" s="14"/>
    </row>
    <row r="76" spans="1:6" ht="33.75" customHeight="1" x14ac:dyDescent="0.25">
      <c r="A76" s="50" t="s">
        <v>70</v>
      </c>
      <c r="B76" s="50"/>
      <c r="C76" s="50"/>
      <c r="D76" s="50"/>
      <c r="E76" s="50"/>
      <c r="F76" s="50"/>
    </row>
  </sheetData>
  <mergeCells count="8">
    <mergeCell ref="A74:F74"/>
    <mergeCell ref="A76:F76"/>
    <mergeCell ref="A2:F2"/>
    <mergeCell ref="A3:F3"/>
    <mergeCell ref="A4:F4"/>
    <mergeCell ref="A66:F66"/>
    <mergeCell ref="A70:F70"/>
    <mergeCell ref="A72:F72"/>
  </mergeCells>
  <pageMargins left="0.2" right="0.24" top="0.21" bottom="0.2" header="0.3" footer="0.21"/>
  <pageSetup scale="57" orientation="portrait" horizontalDpi="4294967295" verticalDpi="4294967295" r:id="rId1"/>
  <rowBreaks count="1" manualBreakCount="1">
    <brk id="57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0644-E22F-41B0-95DD-7C59C56EF7AA}">
  <dimension ref="A1:G72"/>
  <sheetViews>
    <sheetView tabSelected="1" workbookViewId="0">
      <selection activeCell="A3" sqref="A3:F3"/>
    </sheetView>
  </sheetViews>
  <sheetFormatPr baseColWidth="10" defaultRowHeight="15" x14ac:dyDescent="0.25"/>
  <cols>
    <col min="1" max="1" width="3.85546875" customWidth="1"/>
    <col min="2" max="2" width="61.42578125" bestFit="1" customWidth="1"/>
    <col min="3" max="4" width="21" style="17" bestFit="1" customWidth="1"/>
    <col min="5" max="5" width="17" style="17" bestFit="1" customWidth="1"/>
    <col min="6" max="6" width="21" style="17" bestFit="1" customWidth="1"/>
  </cols>
  <sheetData>
    <row r="1" spans="1:7" x14ac:dyDescent="0.25">
      <c r="A1" s="1"/>
      <c r="B1" s="1"/>
      <c r="C1" s="2"/>
      <c r="D1" s="2"/>
      <c r="E1" s="2"/>
      <c r="F1" s="2"/>
    </row>
    <row r="2" spans="1:7" x14ac:dyDescent="0.25">
      <c r="A2" s="51" t="s">
        <v>0</v>
      </c>
      <c r="B2" s="51"/>
      <c r="C2" s="51"/>
      <c r="D2" s="51"/>
      <c r="E2" s="51"/>
      <c r="F2" s="51"/>
    </row>
    <row r="3" spans="1:7" x14ac:dyDescent="0.25">
      <c r="A3" s="51" t="s">
        <v>1</v>
      </c>
      <c r="B3" s="51"/>
      <c r="C3" s="51"/>
      <c r="D3" s="51"/>
      <c r="E3" s="51"/>
      <c r="F3" s="51"/>
    </row>
    <row r="4" spans="1:7" x14ac:dyDescent="0.25">
      <c r="A4" s="52" t="s">
        <v>81</v>
      </c>
      <c r="B4" s="52"/>
      <c r="C4" s="52"/>
      <c r="D4" s="52"/>
      <c r="E4" s="52"/>
      <c r="F4" s="52"/>
    </row>
    <row r="5" spans="1:7" ht="15.75" thickBot="1" x14ac:dyDescent="0.3">
      <c r="A5" s="1"/>
      <c r="B5" s="1"/>
      <c r="C5" s="2"/>
      <c r="D5" s="2"/>
      <c r="E5" s="2"/>
      <c r="F5" s="2"/>
    </row>
    <row r="6" spans="1:7" ht="15.75" thickBot="1" x14ac:dyDescent="0.3">
      <c r="A6" s="18"/>
      <c r="B6" s="19" t="s">
        <v>3</v>
      </c>
      <c r="C6" s="20" t="s">
        <v>4</v>
      </c>
      <c r="D6" s="20" t="s">
        <v>5</v>
      </c>
      <c r="E6" s="20" t="s">
        <v>6</v>
      </c>
      <c r="F6" s="21" t="s">
        <v>7</v>
      </c>
    </row>
    <row r="7" spans="1:7" ht="24.95" customHeight="1" x14ac:dyDescent="0.25">
      <c r="A7" s="25">
        <v>1</v>
      </c>
      <c r="B7" s="26" t="s">
        <v>8</v>
      </c>
      <c r="C7" s="27">
        <v>0</v>
      </c>
      <c r="D7" s="27">
        <v>0</v>
      </c>
      <c r="E7" s="27">
        <v>0</v>
      </c>
      <c r="F7" s="28">
        <v>0</v>
      </c>
    </row>
    <row r="8" spans="1:7" ht="24.95" customHeight="1" x14ac:dyDescent="0.25">
      <c r="A8" s="29">
        <v>2</v>
      </c>
      <c r="B8" s="22" t="s">
        <v>9</v>
      </c>
      <c r="C8" s="15">
        <v>66241.194069999998</v>
      </c>
      <c r="D8" s="15">
        <v>144709.70258000001</v>
      </c>
      <c r="E8" s="15">
        <v>108.056</v>
      </c>
      <c r="F8" s="30">
        <v>75156.448810000002</v>
      </c>
    </row>
    <row r="9" spans="1:7" ht="24.95" customHeight="1" x14ac:dyDescent="0.25">
      <c r="A9" s="29">
        <v>3</v>
      </c>
      <c r="B9" s="22" t="s">
        <v>10</v>
      </c>
      <c r="C9" s="15">
        <v>2292.8706000000002</v>
      </c>
      <c r="D9" s="15">
        <v>202257.74699000001</v>
      </c>
      <c r="E9" s="15">
        <v>8301.1</v>
      </c>
      <c r="F9" s="30">
        <v>199850.23199999999</v>
      </c>
    </row>
    <row r="10" spans="1:7" ht="24.95" customHeight="1" x14ac:dyDescent="0.25">
      <c r="A10" s="29">
        <v>4</v>
      </c>
      <c r="B10" s="22" t="s">
        <v>11</v>
      </c>
      <c r="C10" s="15">
        <v>24694.122219999997</v>
      </c>
      <c r="D10" s="15">
        <v>141278.03646999999</v>
      </c>
      <c r="E10" s="15">
        <v>444.87</v>
      </c>
      <c r="F10" s="30">
        <v>115349.20814</v>
      </c>
    </row>
    <row r="11" spans="1:7" ht="24.95" customHeight="1" x14ac:dyDescent="0.25">
      <c r="A11" s="29">
        <v>5</v>
      </c>
      <c r="B11" s="22" t="s">
        <v>12</v>
      </c>
      <c r="C11" s="15">
        <v>6237.1213399999997</v>
      </c>
      <c r="D11" s="15">
        <v>92675.729609999995</v>
      </c>
      <c r="E11" s="15">
        <v>1315.12</v>
      </c>
      <c r="F11" s="30">
        <v>86126.752200000003</v>
      </c>
      <c r="G11" s="47"/>
    </row>
    <row r="12" spans="1:7" ht="24.95" customHeight="1" x14ac:dyDescent="0.25">
      <c r="A12" s="29">
        <v>6</v>
      </c>
      <c r="B12" s="22" t="s">
        <v>87</v>
      </c>
      <c r="C12" s="15">
        <v>25468.69657</v>
      </c>
      <c r="D12" s="15">
        <v>56388.044520000003</v>
      </c>
      <c r="E12" s="23">
        <v>110.86</v>
      </c>
      <c r="F12" s="30">
        <v>29645.913129999997</v>
      </c>
      <c r="G12" s="47"/>
    </row>
    <row r="13" spans="1:7" ht="24.95" customHeight="1" x14ac:dyDescent="0.25">
      <c r="A13" s="29">
        <v>7</v>
      </c>
      <c r="B13" s="22" t="s">
        <v>88</v>
      </c>
      <c r="C13" s="15">
        <v>0</v>
      </c>
      <c r="D13" s="15">
        <v>0</v>
      </c>
      <c r="E13" s="15">
        <v>0</v>
      </c>
      <c r="F13" s="30">
        <v>0</v>
      </c>
      <c r="G13" s="47"/>
    </row>
    <row r="14" spans="1:7" ht="24.95" customHeight="1" x14ac:dyDescent="0.25">
      <c r="A14" s="29">
        <v>8</v>
      </c>
      <c r="B14" s="22" t="s">
        <v>15</v>
      </c>
      <c r="C14" s="15">
        <v>171551.00908000002</v>
      </c>
      <c r="D14" s="15">
        <v>251427.10402999999</v>
      </c>
      <c r="E14" s="15">
        <v>39.582000000000001</v>
      </c>
      <c r="F14" s="30">
        <v>71298.54449</v>
      </c>
      <c r="G14" s="47"/>
    </row>
    <row r="15" spans="1:7" ht="24.95" customHeight="1" x14ac:dyDescent="0.25">
      <c r="A15" s="29">
        <v>9</v>
      </c>
      <c r="B15" s="22" t="s">
        <v>82</v>
      </c>
      <c r="C15" s="15">
        <v>17092.686679999999</v>
      </c>
      <c r="D15" s="15">
        <v>224190.40885000001</v>
      </c>
      <c r="E15" s="15">
        <v>1149.1581000000001</v>
      </c>
      <c r="F15" s="30">
        <v>206243.08783999999</v>
      </c>
      <c r="G15" s="47"/>
    </row>
    <row r="16" spans="1:7" ht="24.95" customHeight="1" x14ac:dyDescent="0.25">
      <c r="A16" s="29">
        <v>10</v>
      </c>
      <c r="B16" s="22" t="s">
        <v>17</v>
      </c>
      <c r="C16" s="15">
        <v>931.25611000000004</v>
      </c>
      <c r="D16" s="15">
        <v>4986.3332399999999</v>
      </c>
      <c r="E16" s="15">
        <v>409.94</v>
      </c>
      <c r="F16" s="30">
        <v>4008.5143199999998</v>
      </c>
      <c r="G16" s="47"/>
    </row>
    <row r="17" spans="1:7" ht="24.95" customHeight="1" x14ac:dyDescent="0.25">
      <c r="A17" s="29">
        <v>11</v>
      </c>
      <c r="B17" s="22" t="s">
        <v>18</v>
      </c>
      <c r="C17" s="15">
        <v>93675.464519999994</v>
      </c>
      <c r="D17" s="15">
        <v>47336.379460000004</v>
      </c>
      <c r="E17" s="15">
        <v>-51.87</v>
      </c>
      <c r="F17" s="30">
        <v>-51022.858289999996</v>
      </c>
      <c r="G17" s="47"/>
    </row>
    <row r="18" spans="1:7" ht="24.95" customHeight="1" x14ac:dyDescent="0.25">
      <c r="A18" s="29">
        <v>12</v>
      </c>
      <c r="B18" s="22" t="s">
        <v>19</v>
      </c>
      <c r="C18" s="15">
        <v>0</v>
      </c>
      <c r="D18" s="15">
        <v>0</v>
      </c>
      <c r="E18" s="15">
        <v>0</v>
      </c>
      <c r="F18" s="30">
        <v>0</v>
      </c>
      <c r="G18" s="47"/>
    </row>
    <row r="19" spans="1:7" ht="24.95" customHeight="1" x14ac:dyDescent="0.25">
      <c r="A19" s="29">
        <v>13</v>
      </c>
      <c r="B19" s="22" t="s">
        <v>20</v>
      </c>
      <c r="C19" s="15">
        <v>667857.76704999991</v>
      </c>
      <c r="D19" s="15">
        <v>1119829.5522100001</v>
      </c>
      <c r="E19" s="15">
        <v>59.69</v>
      </c>
      <c r="F19" s="30">
        <v>418578.89681000001</v>
      </c>
      <c r="G19" s="47"/>
    </row>
    <row r="20" spans="1:7" ht="24.95" customHeight="1" x14ac:dyDescent="0.25">
      <c r="A20" s="29">
        <v>14</v>
      </c>
      <c r="B20" s="22" t="s">
        <v>83</v>
      </c>
      <c r="C20" s="15">
        <v>5797.2276900000006</v>
      </c>
      <c r="D20" s="15">
        <v>450487.04527999996</v>
      </c>
      <c r="E20" s="15">
        <v>7300.7</v>
      </c>
      <c r="F20" s="30">
        <v>444399.95620999997</v>
      </c>
      <c r="G20" s="47"/>
    </row>
    <row r="21" spans="1:7" ht="24.95" customHeight="1" x14ac:dyDescent="0.25">
      <c r="A21" s="29">
        <v>15</v>
      </c>
      <c r="B21" s="22" t="s">
        <v>22</v>
      </c>
      <c r="C21" s="15">
        <v>9506.5831799999996</v>
      </c>
      <c r="D21" s="15">
        <v>164983.45437999998</v>
      </c>
      <c r="E21" s="15">
        <v>1552.8241</v>
      </c>
      <c r="F21" s="30">
        <v>155001.54204</v>
      </c>
      <c r="G21" s="47"/>
    </row>
    <row r="22" spans="1:7" ht="24.95" customHeight="1" x14ac:dyDescent="0.25">
      <c r="A22" s="29">
        <v>16</v>
      </c>
      <c r="B22" s="22" t="s">
        <v>23</v>
      </c>
      <c r="C22" s="15">
        <v>327554.42449</v>
      </c>
      <c r="D22" s="15">
        <v>210454.80263999998</v>
      </c>
      <c r="E22" s="15">
        <v>-38.81</v>
      </c>
      <c r="F22" s="30">
        <v>-133477.34307</v>
      </c>
      <c r="G22" s="47"/>
    </row>
    <row r="23" spans="1:7" ht="24.95" customHeight="1" x14ac:dyDescent="0.25">
      <c r="A23" s="29">
        <v>17</v>
      </c>
      <c r="B23" s="22" t="s">
        <v>24</v>
      </c>
      <c r="C23" s="15">
        <v>579.21076000000005</v>
      </c>
      <c r="D23" s="15">
        <v>279605.34074999997</v>
      </c>
      <c r="E23" s="15">
        <v>45874.77</v>
      </c>
      <c r="F23" s="30">
        <v>278997.16944999999</v>
      </c>
      <c r="G23" s="47"/>
    </row>
    <row r="24" spans="1:7" ht="24.95" customHeight="1" x14ac:dyDescent="0.25">
      <c r="A24" s="29">
        <v>18</v>
      </c>
      <c r="B24" s="22" t="s">
        <v>25</v>
      </c>
      <c r="C24" s="15">
        <v>98890.888790000012</v>
      </c>
      <c r="D24" s="15">
        <v>162154.80108</v>
      </c>
      <c r="E24" s="15">
        <v>56.165199999999999</v>
      </c>
      <c r="F24" s="30">
        <v>58319.367850000002</v>
      </c>
      <c r="G24" s="47"/>
    </row>
    <row r="25" spans="1:7" ht="24.95" customHeight="1" x14ac:dyDescent="0.25">
      <c r="A25" s="29">
        <v>19</v>
      </c>
      <c r="B25" s="22" t="s">
        <v>89</v>
      </c>
      <c r="C25" s="15">
        <v>15800.658160000001</v>
      </c>
      <c r="D25" s="15">
        <v>71560.589890000003</v>
      </c>
      <c r="E25" s="15">
        <v>331.33</v>
      </c>
      <c r="F25" s="30">
        <v>54969.898820000002</v>
      </c>
      <c r="G25" s="47"/>
    </row>
    <row r="26" spans="1:7" ht="24.95" customHeight="1" x14ac:dyDescent="0.25">
      <c r="A26" s="29">
        <v>20</v>
      </c>
      <c r="B26" s="22" t="s">
        <v>27</v>
      </c>
      <c r="C26" s="15">
        <v>0</v>
      </c>
      <c r="D26" s="15">
        <v>0</v>
      </c>
      <c r="E26" s="15">
        <v>0</v>
      </c>
      <c r="F26" s="30">
        <v>0</v>
      </c>
      <c r="G26" s="47"/>
    </row>
    <row r="27" spans="1:7" ht="24.95" customHeight="1" x14ac:dyDescent="0.25">
      <c r="A27" s="29">
        <v>21</v>
      </c>
      <c r="B27" s="22" t="s">
        <v>84</v>
      </c>
      <c r="C27" s="15">
        <v>119780.5465</v>
      </c>
      <c r="D27" s="15">
        <v>191464.71081999998</v>
      </c>
      <c r="E27" s="15">
        <v>52.23</v>
      </c>
      <c r="F27" s="30">
        <v>65695.137000000002</v>
      </c>
      <c r="G27" s="47"/>
    </row>
    <row r="28" spans="1:7" ht="24.95" customHeight="1" x14ac:dyDescent="0.25">
      <c r="A28" s="29">
        <v>22</v>
      </c>
      <c r="B28" s="22" t="s">
        <v>85</v>
      </c>
      <c r="C28" s="15">
        <v>47808.337719999996</v>
      </c>
      <c r="D28" s="15">
        <v>62131.844539999998</v>
      </c>
      <c r="E28" s="15">
        <v>23.77</v>
      </c>
      <c r="F28" s="30">
        <v>11933.08994</v>
      </c>
      <c r="G28" s="47"/>
    </row>
    <row r="29" spans="1:7" ht="24.95" customHeight="1" x14ac:dyDescent="0.25">
      <c r="A29" s="29">
        <v>23</v>
      </c>
      <c r="B29" s="22" t="s">
        <v>30</v>
      </c>
      <c r="C29" s="15">
        <v>653.70303000000001</v>
      </c>
      <c r="D29" s="15">
        <v>139719.75718000002</v>
      </c>
      <c r="E29" s="15">
        <v>20255.79</v>
      </c>
      <c r="F29" s="30">
        <v>139033.36900000001</v>
      </c>
      <c r="G29" s="47"/>
    </row>
    <row r="30" spans="1:7" ht="24.95" customHeight="1" x14ac:dyDescent="0.25">
      <c r="A30" s="29">
        <v>24</v>
      </c>
      <c r="B30" s="22" t="s">
        <v>31</v>
      </c>
      <c r="C30" s="15">
        <v>0</v>
      </c>
      <c r="D30" s="15">
        <v>0</v>
      </c>
      <c r="E30" s="15">
        <v>0</v>
      </c>
      <c r="F30" s="30">
        <v>0</v>
      </c>
      <c r="G30" s="47"/>
    </row>
    <row r="31" spans="1:7" ht="24.95" customHeight="1" x14ac:dyDescent="0.25">
      <c r="A31" s="29">
        <v>25</v>
      </c>
      <c r="B31" s="22" t="s">
        <v>80</v>
      </c>
      <c r="C31" s="15">
        <v>172049.99192</v>
      </c>
      <c r="D31" s="15">
        <v>362830.44783999998</v>
      </c>
      <c r="E31" s="15">
        <v>100.84439999999999</v>
      </c>
      <c r="F31" s="30">
        <v>182177.95633000002</v>
      </c>
      <c r="G31" s="47"/>
    </row>
    <row r="32" spans="1:7" ht="24.95" customHeight="1" x14ac:dyDescent="0.25">
      <c r="A32" s="29">
        <v>26</v>
      </c>
      <c r="B32" s="22" t="s">
        <v>72</v>
      </c>
      <c r="C32" s="15">
        <v>43994.232960000001</v>
      </c>
      <c r="D32" s="15">
        <v>47904.779700000006</v>
      </c>
      <c r="E32" s="15">
        <v>3.7</v>
      </c>
      <c r="F32" s="30">
        <v>1710.83509</v>
      </c>
      <c r="G32" s="47"/>
    </row>
    <row r="33" spans="1:7" ht="24.95" customHeight="1" x14ac:dyDescent="0.25">
      <c r="A33" s="29">
        <v>27</v>
      </c>
      <c r="B33" s="22" t="s">
        <v>33</v>
      </c>
      <c r="C33" s="15">
        <v>295605.73172000004</v>
      </c>
      <c r="D33" s="15">
        <v>-7363.8860700000005</v>
      </c>
      <c r="E33" s="15">
        <v>-102.37</v>
      </c>
      <c r="F33" s="30">
        <v>-317749.90437</v>
      </c>
      <c r="G33" s="47"/>
    </row>
    <row r="34" spans="1:7" ht="24.95" customHeight="1" x14ac:dyDescent="0.25">
      <c r="A34" s="29">
        <v>28</v>
      </c>
      <c r="B34" s="22" t="s">
        <v>34</v>
      </c>
      <c r="C34" s="15">
        <v>866682.12089999998</v>
      </c>
      <c r="D34" s="15">
        <v>996528.17718</v>
      </c>
      <c r="E34" s="15">
        <v>9.51</v>
      </c>
      <c r="F34" s="30">
        <v>86511.950230000002</v>
      </c>
      <c r="G34" s="47"/>
    </row>
    <row r="35" spans="1:7" ht="24.95" customHeight="1" x14ac:dyDescent="0.25">
      <c r="A35" s="29">
        <v>29</v>
      </c>
      <c r="B35" s="22" t="s">
        <v>35</v>
      </c>
      <c r="C35" s="15">
        <v>0</v>
      </c>
      <c r="D35" s="15">
        <v>0</v>
      </c>
      <c r="E35" s="15">
        <v>0</v>
      </c>
      <c r="F35" s="30">
        <v>0</v>
      </c>
      <c r="G35" s="47"/>
    </row>
    <row r="36" spans="1:7" ht="24.95" customHeight="1" x14ac:dyDescent="0.25">
      <c r="A36" s="29">
        <v>30</v>
      </c>
      <c r="B36" s="22" t="s">
        <v>36</v>
      </c>
      <c r="C36" s="15">
        <v>0</v>
      </c>
      <c r="D36" s="23">
        <v>0</v>
      </c>
      <c r="E36" s="23">
        <v>0</v>
      </c>
      <c r="F36" s="30">
        <v>0</v>
      </c>
      <c r="G36" s="47"/>
    </row>
    <row r="37" spans="1:7" ht="24.95" customHeight="1" x14ac:dyDescent="0.25">
      <c r="A37" s="29">
        <v>31</v>
      </c>
      <c r="B37" s="22" t="s">
        <v>37</v>
      </c>
      <c r="C37" s="15">
        <v>81967.01642</v>
      </c>
      <c r="D37" s="15">
        <v>115521.74095000001</v>
      </c>
      <c r="E37" s="15">
        <v>34.2256</v>
      </c>
      <c r="F37" s="30">
        <v>29456.37371</v>
      </c>
      <c r="G37" s="47"/>
    </row>
    <row r="38" spans="1:7" ht="24.95" customHeight="1" x14ac:dyDescent="0.25">
      <c r="A38" s="29">
        <v>32</v>
      </c>
      <c r="B38" s="22" t="s">
        <v>38</v>
      </c>
      <c r="C38" s="16">
        <v>7452.0583399999996</v>
      </c>
      <c r="D38" s="16">
        <v>94710.09405</v>
      </c>
      <c r="E38" s="16">
        <v>1110.4100000000001</v>
      </c>
      <c r="F38" s="31">
        <v>86885.432799999995</v>
      </c>
      <c r="G38" s="47"/>
    </row>
    <row r="39" spans="1:7" ht="24.95" customHeight="1" x14ac:dyDescent="0.25">
      <c r="A39" s="29">
        <v>33</v>
      </c>
      <c r="B39" s="22" t="s">
        <v>39</v>
      </c>
      <c r="C39" s="15">
        <v>0</v>
      </c>
      <c r="D39" s="15">
        <v>0</v>
      </c>
      <c r="E39" s="15">
        <v>0</v>
      </c>
      <c r="F39" s="30">
        <v>0</v>
      </c>
      <c r="G39" s="47"/>
    </row>
    <row r="40" spans="1:7" ht="24.95" customHeight="1" x14ac:dyDescent="0.25">
      <c r="A40" s="29">
        <v>34</v>
      </c>
      <c r="B40" s="22" t="s">
        <v>40</v>
      </c>
      <c r="C40" s="15">
        <v>148948.68178000001</v>
      </c>
      <c r="D40" s="15">
        <v>158589.12544</v>
      </c>
      <c r="E40" s="15">
        <v>1.4</v>
      </c>
      <c r="F40" s="30">
        <v>2193.0095699999997</v>
      </c>
      <c r="G40" s="47"/>
    </row>
    <row r="41" spans="1:7" ht="24.95" customHeight="1" x14ac:dyDescent="0.25">
      <c r="A41" s="29">
        <v>35</v>
      </c>
      <c r="B41" s="22" t="s">
        <v>41</v>
      </c>
      <c r="C41" s="15">
        <v>886.89244999999994</v>
      </c>
      <c r="D41" s="15">
        <v>1594.2564</v>
      </c>
      <c r="E41" s="15">
        <v>71.197699999999998</v>
      </c>
      <c r="F41" s="30">
        <v>663.01932999999997</v>
      </c>
      <c r="G41" s="47"/>
    </row>
    <row r="42" spans="1:7" ht="24.95" customHeight="1" x14ac:dyDescent="0.25">
      <c r="A42" s="29">
        <v>36</v>
      </c>
      <c r="B42" s="22" t="s">
        <v>42</v>
      </c>
      <c r="C42" s="15">
        <v>143750.37936000002</v>
      </c>
      <c r="D42" s="15">
        <v>170128.40633000003</v>
      </c>
      <c r="E42" s="15">
        <v>12.71</v>
      </c>
      <c r="F42" s="30">
        <v>19190.508010000001</v>
      </c>
      <c r="G42" s="47"/>
    </row>
    <row r="43" spans="1:7" ht="24.95" customHeight="1" x14ac:dyDescent="0.25">
      <c r="A43" s="29">
        <v>37</v>
      </c>
      <c r="B43" s="22" t="s">
        <v>43</v>
      </c>
      <c r="C43" s="16">
        <v>30641.115180000001</v>
      </c>
      <c r="D43" s="16">
        <v>83426.391780000005</v>
      </c>
      <c r="E43" s="16">
        <v>159.30000000000001</v>
      </c>
      <c r="F43" s="31">
        <v>51253.220840000002</v>
      </c>
      <c r="G43" s="47"/>
    </row>
    <row r="44" spans="1:7" ht="24.95" customHeight="1" x14ac:dyDescent="0.25">
      <c r="A44" s="29">
        <v>38</v>
      </c>
      <c r="B44" s="22" t="s">
        <v>44</v>
      </c>
      <c r="C44" s="15">
        <v>81.744929999999997</v>
      </c>
      <c r="D44" s="15">
        <v>11763.49625</v>
      </c>
      <c r="E44" s="23">
        <v>13605.23</v>
      </c>
      <c r="F44" s="30">
        <v>11677.664070000001</v>
      </c>
      <c r="G44" s="47"/>
    </row>
    <row r="45" spans="1:7" ht="24.95" customHeight="1" x14ac:dyDescent="0.25">
      <c r="A45" s="29">
        <v>39</v>
      </c>
      <c r="B45" s="22" t="s">
        <v>86</v>
      </c>
      <c r="C45" s="15">
        <v>12464.19202</v>
      </c>
      <c r="D45" s="15">
        <v>92594.779930000004</v>
      </c>
      <c r="E45" s="15">
        <v>607.51</v>
      </c>
      <c r="F45" s="30">
        <v>79507.37831</v>
      </c>
      <c r="G45" s="47"/>
    </row>
    <row r="46" spans="1:7" ht="24.95" customHeight="1" x14ac:dyDescent="0.25">
      <c r="A46" s="29">
        <v>40</v>
      </c>
      <c r="B46" s="22" t="s">
        <v>46</v>
      </c>
      <c r="C46" s="15">
        <v>34733.490270000002</v>
      </c>
      <c r="D46" s="15">
        <v>145337.67500999998</v>
      </c>
      <c r="E46" s="15">
        <v>298.51119999999997</v>
      </c>
      <c r="F46" s="30">
        <v>108867.51023</v>
      </c>
      <c r="G46" s="47"/>
    </row>
    <row r="47" spans="1:7" ht="24.95" customHeight="1" x14ac:dyDescent="0.25">
      <c r="A47" s="29">
        <v>41</v>
      </c>
      <c r="B47" s="22" t="s">
        <v>47</v>
      </c>
      <c r="C47" s="15">
        <v>96341.449139999997</v>
      </c>
      <c r="D47" s="15">
        <v>162861.86380000002</v>
      </c>
      <c r="E47" s="15">
        <v>61</v>
      </c>
      <c r="F47" s="30">
        <v>61703.342210000003</v>
      </c>
      <c r="G47" s="47"/>
    </row>
    <row r="48" spans="1:7" ht="24.95" customHeight="1" x14ac:dyDescent="0.25">
      <c r="A48" s="29">
        <v>42</v>
      </c>
      <c r="B48" s="22" t="s">
        <v>48</v>
      </c>
      <c r="C48" s="15">
        <v>0</v>
      </c>
      <c r="D48" s="15">
        <v>0</v>
      </c>
      <c r="E48" s="15">
        <v>0</v>
      </c>
      <c r="F48" s="30">
        <v>0</v>
      </c>
      <c r="G48" s="47"/>
    </row>
    <row r="49" spans="1:7" ht="24.95" customHeight="1" x14ac:dyDescent="0.25">
      <c r="A49" s="29">
        <v>43</v>
      </c>
      <c r="B49" s="22" t="s">
        <v>49</v>
      </c>
      <c r="C49" s="15">
        <v>1979.12383</v>
      </c>
      <c r="D49" s="15">
        <v>73350.793849999987</v>
      </c>
      <c r="E49" s="15">
        <v>3429.74</v>
      </c>
      <c r="F49" s="30">
        <v>71272.713829999993</v>
      </c>
      <c r="G49" s="47"/>
    </row>
    <row r="50" spans="1:7" ht="24.95" customHeight="1" x14ac:dyDescent="0.25">
      <c r="A50" s="29">
        <v>44</v>
      </c>
      <c r="B50" s="22" t="s">
        <v>50</v>
      </c>
      <c r="C50" s="15">
        <v>164946.49155000001</v>
      </c>
      <c r="D50" s="15">
        <v>160487.73329</v>
      </c>
      <c r="E50" s="15">
        <v>-7.3363399999999999</v>
      </c>
      <c r="F50" s="30">
        <v>-12706.082839999999</v>
      </c>
    </row>
    <row r="51" spans="1:7" ht="24.95" customHeight="1" x14ac:dyDescent="0.25">
      <c r="A51" s="29">
        <v>45</v>
      </c>
      <c r="B51" s="22" t="s">
        <v>51</v>
      </c>
      <c r="C51" s="15">
        <v>17610.474420000002</v>
      </c>
      <c r="D51" s="15">
        <v>56066.37689</v>
      </c>
      <c r="E51" s="15">
        <v>203.21</v>
      </c>
      <c r="F51" s="31">
        <v>37575.378750000003</v>
      </c>
    </row>
    <row r="52" spans="1:7" ht="24.95" customHeight="1" x14ac:dyDescent="0.25">
      <c r="A52" s="29">
        <v>46</v>
      </c>
      <c r="B52" s="22" t="s">
        <v>52</v>
      </c>
      <c r="C52" s="15">
        <v>126595.97229000001</v>
      </c>
      <c r="D52" s="15">
        <v>178871.17359999998</v>
      </c>
      <c r="E52" s="15">
        <v>34.56</v>
      </c>
      <c r="F52" s="31">
        <v>45945.402689999995</v>
      </c>
    </row>
    <row r="53" spans="1:7" ht="24.95" customHeight="1" x14ac:dyDescent="0.25">
      <c r="A53" s="29">
        <v>47</v>
      </c>
      <c r="B53" s="22" t="s">
        <v>54</v>
      </c>
      <c r="C53" s="15">
        <v>2433.2833100000003</v>
      </c>
      <c r="D53" s="15">
        <v>29480.374070000002</v>
      </c>
      <c r="E53" s="15">
        <v>1053.8499999999999</v>
      </c>
      <c r="F53" s="30">
        <v>26925.426589999999</v>
      </c>
    </row>
    <row r="54" spans="1:7" ht="24.95" customHeight="1" x14ac:dyDescent="0.25">
      <c r="A54" s="29">
        <v>48</v>
      </c>
      <c r="B54" s="22" t="s">
        <v>55</v>
      </c>
      <c r="C54" s="15">
        <v>105.71625</v>
      </c>
      <c r="D54" s="15">
        <v>3685.8444300000001</v>
      </c>
      <c r="E54" s="15">
        <v>3220.5189</v>
      </c>
      <c r="F54" s="30">
        <v>3574.8423700000003</v>
      </c>
    </row>
    <row r="55" spans="1:7" ht="24.95" customHeight="1" x14ac:dyDescent="0.25">
      <c r="A55" s="29">
        <v>49</v>
      </c>
      <c r="B55" s="22" t="s">
        <v>91</v>
      </c>
      <c r="C55" s="15">
        <v>762.47366</v>
      </c>
      <c r="D55" s="15">
        <v>279.58471000000003</v>
      </c>
      <c r="E55" s="24">
        <v>-65.078000000000003</v>
      </c>
      <c r="F55" s="30">
        <v>-521.01260000000002</v>
      </c>
    </row>
    <row r="56" spans="1:7" ht="18.75" customHeight="1" thickBot="1" x14ac:dyDescent="0.3">
      <c r="A56" s="32">
        <v>50</v>
      </c>
      <c r="B56" s="33" t="s">
        <v>90</v>
      </c>
      <c r="C56" s="34">
        <v>14846.773140000001</v>
      </c>
      <c r="D56" s="34">
        <v>39913.801549999996</v>
      </c>
      <c r="E56" s="34">
        <v>-349.62</v>
      </c>
      <c r="F56" s="35">
        <v>-54502.872350000005</v>
      </c>
    </row>
    <row r="57" spans="1:7" ht="14.25" customHeight="1" x14ac:dyDescent="0.25">
      <c r="A57" s="55" t="s">
        <v>58</v>
      </c>
      <c r="B57" s="55"/>
      <c r="C57" s="48"/>
      <c r="D57" s="48"/>
      <c r="E57" s="48"/>
      <c r="F57" s="48"/>
    </row>
    <row r="58" spans="1:7" ht="14.25" customHeight="1" x14ac:dyDescent="0.25">
      <c r="A58" s="8" t="s">
        <v>74</v>
      </c>
      <c r="B58" s="5"/>
      <c r="C58" s="9"/>
      <c r="D58" s="9"/>
      <c r="E58" s="9"/>
      <c r="F58" s="9"/>
    </row>
    <row r="59" spans="1:7" ht="14.25" customHeight="1" x14ac:dyDescent="0.25">
      <c r="A59" s="5" t="s">
        <v>75</v>
      </c>
      <c r="B59" s="5"/>
      <c r="C59" s="9"/>
      <c r="D59" s="9"/>
      <c r="E59" s="9"/>
      <c r="F59" s="9"/>
    </row>
    <row r="60" spans="1:7" ht="14.25" customHeight="1" x14ac:dyDescent="0.25">
      <c r="A60" s="10" t="s">
        <v>76</v>
      </c>
      <c r="B60" s="1"/>
      <c r="C60" s="2"/>
      <c r="D60" s="2"/>
      <c r="E60" s="2"/>
      <c r="F60" s="2"/>
    </row>
    <row r="61" spans="1:7" ht="14.25" customHeight="1" x14ac:dyDescent="0.25">
      <c r="A61" s="10" t="s">
        <v>77</v>
      </c>
      <c r="B61" s="1"/>
      <c r="C61" s="2"/>
      <c r="D61" s="2"/>
      <c r="E61" s="2"/>
      <c r="F61" s="2"/>
    </row>
    <row r="62" spans="1:7" x14ac:dyDescent="0.25">
      <c r="A62" s="10" t="s">
        <v>78</v>
      </c>
      <c r="B62" s="1"/>
      <c r="C62" s="2"/>
      <c r="D62" s="2"/>
      <c r="E62" s="2"/>
      <c r="F62" s="2"/>
    </row>
    <row r="63" spans="1:7" x14ac:dyDescent="0.25">
      <c r="A63" s="10"/>
      <c r="B63" s="1"/>
      <c r="C63" s="2"/>
      <c r="D63" s="2"/>
      <c r="E63" s="2"/>
      <c r="F63" s="2"/>
    </row>
    <row r="64" spans="1:7" x14ac:dyDescent="0.25">
      <c r="A64" s="10" t="s">
        <v>66</v>
      </c>
      <c r="B64" s="1"/>
      <c r="C64" s="2"/>
      <c r="D64" s="2"/>
      <c r="E64" s="2"/>
      <c r="F64" s="2"/>
    </row>
    <row r="65" spans="1:6" x14ac:dyDescent="0.25">
      <c r="A65" s="10"/>
      <c r="B65" s="1"/>
      <c r="C65" s="2"/>
      <c r="D65" s="2"/>
      <c r="E65" s="2"/>
      <c r="F65" s="2"/>
    </row>
    <row r="66" spans="1:6" ht="45" customHeight="1" x14ac:dyDescent="0.25">
      <c r="A66" s="53" t="s">
        <v>67</v>
      </c>
      <c r="B66" s="54"/>
      <c r="C66" s="54"/>
      <c r="D66" s="54"/>
      <c r="E66" s="54"/>
      <c r="F66" s="54"/>
    </row>
    <row r="67" spans="1:6" x14ac:dyDescent="0.25">
      <c r="A67" s="10"/>
      <c r="B67" s="1"/>
      <c r="C67" s="2"/>
      <c r="D67" s="2"/>
      <c r="E67" s="2"/>
      <c r="F67" s="2"/>
    </row>
    <row r="68" spans="1:6" ht="28.5" customHeight="1" x14ac:dyDescent="0.25">
      <c r="A68" s="56" t="s">
        <v>68</v>
      </c>
      <c r="B68" s="56"/>
      <c r="C68" s="56"/>
      <c r="D68" s="56"/>
      <c r="E68" s="56"/>
      <c r="F68" s="56"/>
    </row>
    <row r="69" spans="1:6" x14ac:dyDescent="0.25">
      <c r="A69" s="12"/>
      <c r="B69" s="5"/>
      <c r="C69" s="9"/>
      <c r="D69" s="9"/>
      <c r="E69" s="9"/>
      <c r="F69" s="9"/>
    </row>
    <row r="70" spans="1:6" ht="30" customHeight="1" x14ac:dyDescent="0.25">
      <c r="A70" s="49" t="s">
        <v>79</v>
      </c>
      <c r="B70" s="49"/>
      <c r="C70" s="49"/>
      <c r="D70" s="49"/>
      <c r="E70" s="49"/>
      <c r="F70" s="49"/>
    </row>
    <row r="71" spans="1:6" x14ac:dyDescent="0.25">
      <c r="A71" s="1"/>
      <c r="B71" s="1"/>
      <c r="C71" s="2"/>
      <c r="D71" s="2"/>
      <c r="E71" s="2"/>
      <c r="F71" s="2"/>
    </row>
    <row r="72" spans="1:6" ht="43.5" customHeight="1" x14ac:dyDescent="0.25">
      <c r="A72" s="49" t="s">
        <v>70</v>
      </c>
      <c r="B72" s="49"/>
      <c r="C72" s="49"/>
      <c r="D72" s="49"/>
      <c r="E72" s="49"/>
      <c r="F72" s="49"/>
    </row>
  </sheetData>
  <mergeCells count="8">
    <mergeCell ref="A72:F72"/>
    <mergeCell ref="A57:B57"/>
    <mergeCell ref="A2:F2"/>
    <mergeCell ref="A3:F3"/>
    <mergeCell ref="A4:F4"/>
    <mergeCell ref="A66:F66"/>
    <mergeCell ref="A68:F68"/>
    <mergeCell ref="A70:F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Marzo</vt:lpstr>
      <vt:lpstr>Junio</vt:lpstr>
      <vt:lpstr>Septiembre </vt:lpstr>
      <vt:lpstr>Diciembre</vt:lpstr>
      <vt:lpstr>Junio!Área_de_impresión</vt:lpstr>
      <vt:lpstr>Marzo!Área_de_impresión</vt:lpstr>
      <vt:lpstr>'Septiembre '!Área_de_impresión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E. Sanchez Esaa</dc:creator>
  <cp:lastModifiedBy>Milagros E. Sanchez Esaa</cp:lastModifiedBy>
  <cp:lastPrinted>2024-12-13T14:26:20Z</cp:lastPrinted>
  <dcterms:created xsi:type="dcterms:W3CDTF">2024-11-25T18:23:04Z</dcterms:created>
  <dcterms:modified xsi:type="dcterms:W3CDTF">2025-05-21T19:35:04Z</dcterms:modified>
</cp:coreProperties>
</file>