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1"/>
  </bookViews>
  <sheets>
    <sheet name="Dic" sheetId="1" state="visible" r:id="rId2"/>
    <sheet name="Nov" sheetId="2" state="visible" r:id="rId3"/>
    <sheet name="Oct" sheetId="3" state="visible" r:id="rId4"/>
    <sheet name="Sep" sheetId="4" state="visible" r:id="rId5"/>
    <sheet name="Ago" sheetId="5" state="visible" r:id="rId6"/>
    <sheet name="Jul" sheetId="6" state="visible" r:id="rId7"/>
    <sheet name="Jun" sheetId="7" state="visible" r:id="rId8"/>
    <sheet name="May" sheetId="8" state="visible" r:id="rId9"/>
    <sheet name="Abr" sheetId="9" state="visible" r:id="rId10"/>
    <sheet name="Mar" sheetId="10" state="visible" r:id="rId11"/>
    <sheet name="Feb" sheetId="11" state="visible" r:id="rId12"/>
    <sheet name="Ene" sheetId="12" state="visible" r:id="rId13"/>
  </sheets>
  <definedNames>
    <definedName function="false" hidden="false" localSheetId="8" name="_xlnm.Print_Area" vbProcedure="false">Abr!$A$1:$F$59</definedName>
    <definedName function="false" hidden="false" localSheetId="4" name="_xlnm.Print_Area" vbProcedure="false">Ago!$A$1:$F$59</definedName>
    <definedName function="false" hidden="false" localSheetId="0" name="_xlnm.Print_Area" vbProcedure="false">Dic!$A$1:$F$71</definedName>
    <definedName function="false" hidden="false" localSheetId="11" name="_xlnm.Print_Area" vbProcedure="false">Ene!$A$1:$F$59</definedName>
    <definedName function="false" hidden="false" localSheetId="10" name="_xlnm.Print_Area" vbProcedure="false">Feb!$A$1:$F$59</definedName>
    <definedName function="false" hidden="false" localSheetId="5" name="_xlnm.Print_Area" vbProcedure="false">Jul!$A$1:$F$57</definedName>
    <definedName function="false" hidden="false" localSheetId="6" name="_xlnm.Print_Area" vbProcedure="false">Jun!$A$1:$F$59</definedName>
    <definedName function="false" hidden="false" localSheetId="9" name="_xlnm.Print_Area" vbProcedure="false">Mar!$A$1:$F$59</definedName>
    <definedName function="false" hidden="false" localSheetId="7" name="_xlnm.Print_Area" vbProcedure="false">May!$A$1:$F$59</definedName>
    <definedName function="false" hidden="false" localSheetId="1" name="_xlnm.Print_Area" vbProcedure="false">Nov!$A$1:$F$59</definedName>
    <definedName function="false" hidden="false" localSheetId="2" name="_xlnm.Print_Area" vbProcedure="false">Oct!$A$1:$F$59</definedName>
    <definedName function="false" hidden="false" localSheetId="3" name="_xlnm.Print_Area" vbProcedure="false">Sep!$A$1:$F$59</definedName>
    <definedName function="false" hidden="false" localSheetId="0" name="_xlnm_Print_Area" vbProcedure="false">Dic!$A$1:$F$71</definedName>
    <definedName function="false" hidden="false" localSheetId="0" name="_xlnm_Print_Area_0" vbProcedure="false">Dic!$A$1:$F$71</definedName>
    <definedName function="false" hidden="false" localSheetId="1" name="_xlnm_Print_Area" vbProcedure="false">Nov!$A$1:$F$59</definedName>
    <definedName function="false" hidden="false" localSheetId="1" name="_xlnm_Print_Area_0" vbProcedure="false">Nov!$A$1:$F$59</definedName>
    <definedName function="false" hidden="false" localSheetId="2" name="_xlnm_Print_Area" vbProcedure="false">Oct!$A$1:$F$59</definedName>
    <definedName function="false" hidden="false" localSheetId="2" name="_xlnm_Print_Area_0" vbProcedure="false">Oct!$A$1:$F$59</definedName>
    <definedName function="false" hidden="false" localSheetId="3" name="_xlnm_Print_Area" vbProcedure="false">Sep!$A$1:$F$59</definedName>
    <definedName function="false" hidden="false" localSheetId="3" name="_xlnm_Print_Area_0" vbProcedure="false">Sep!$A$1:$F$59</definedName>
    <definedName function="false" hidden="false" localSheetId="4" name="_xlnm_Print_Area" vbProcedure="false">Ago!$A$1:$F$59</definedName>
    <definedName function="false" hidden="false" localSheetId="4" name="_xlnm_Print_Area_0" vbProcedure="false">Ago!$A$1:$F$59</definedName>
    <definedName function="false" hidden="false" localSheetId="5" name="_xlnm_Print_Area" vbProcedure="false">Jul!$A$1:$F$57</definedName>
    <definedName function="false" hidden="false" localSheetId="5" name="_xlnm_Print_Area_0" vbProcedure="false">Jul!$A$1:$F$57</definedName>
    <definedName function="false" hidden="false" localSheetId="6" name="_xlnm_Print_Area" vbProcedure="false">Jun!$A$1:$F$59</definedName>
    <definedName function="false" hidden="false" localSheetId="6" name="_xlnm_Print_Area_0" vbProcedure="false">Jun!$A$1:$F$59</definedName>
    <definedName function="false" hidden="false" localSheetId="7" name="_xlnm_Print_Area" vbProcedure="false">May!$A$1:$F$59</definedName>
    <definedName function="false" hidden="false" localSheetId="7" name="_xlnm_Print_Area_0" vbProcedure="false">May!$A$1:$F$59</definedName>
    <definedName function="false" hidden="false" localSheetId="8" name="_xlnm_Print_Area" vbProcedure="false">Abr!$A$1:$F$59</definedName>
    <definedName function="false" hidden="false" localSheetId="8" name="_xlnm_Print_Area_0" vbProcedure="false">Abr!$A$1:$F$59</definedName>
    <definedName function="false" hidden="false" localSheetId="9" name="_xlnm_Print_Area" vbProcedure="false">Mar!$A$1:$F$59</definedName>
    <definedName function="false" hidden="false" localSheetId="9" name="_xlnm_Print_Area_0" vbProcedure="false">Mar!$A$1:$F$59</definedName>
    <definedName function="false" hidden="false" localSheetId="10" name="_xlnm_Print_Area" vbProcedure="false">Feb!$A$1:$F$59</definedName>
    <definedName function="false" hidden="false" localSheetId="10" name="_xlnm_Print_Area_0" vbProcedure="false">Feb!$A$1:$F$59</definedName>
    <definedName function="false" hidden="false" localSheetId="11" name="_xlnm_Print_Area" vbProcedure="false">Ene!$A$1:$F$59</definedName>
    <definedName function="false" hidden="false" localSheetId="11" name="_xlnm_Print_Area_0" vbProcedure="false">Ene!$A$1:$F$59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<sst xmlns="http://schemas.openxmlformats.org/spreadsheetml/2006/main" count="869" uniqueCount="100">
  <si>
    <t xml:space="preserve">REPÚBLICA BOLIVARIANA DE VENEZUELA</t>
  </si>
  <si>
    <t xml:space="preserve">MINISTERIO DEL PODER POPULAR PARA LA ECONOMÍA Y FINANZAS</t>
  </si>
  <si>
    <t xml:space="preserve">CUADRO 4</t>
  </si>
  <si>
    <t xml:space="preserve">SUPERINTENDENCIA DE LA ACTIVIDAD ASEGURADORA</t>
  </si>
  <si>
    <t xml:space="preserve">DIRECCIÓN ACTUARIAL / ÁREA DE ESTADÍSTICA</t>
  </si>
  <si>
    <t xml:space="preserve">INFORMACIÓN FINANCIERA ANALÍTICA MENSUAL DEL MERCADO ASEGURADOR VENEZOLANO</t>
  </si>
  <si>
    <t xml:space="preserve">ACUMULADA AL 31 DE DICIEMBRE DE 2016</t>
  </si>
  <si>
    <t xml:space="preserve">SALDO DE OPERACIONES POR EMPRESA</t>
  </si>
  <si>
    <t xml:space="preserve">Ranking</t>
  </si>
  <si>
    <t xml:space="preserve">Empresas de Seguros con Saldo de Operaciones Positivo (Utilidad)</t>
  </si>
  <si>
    <t xml:space="preserve">Saldo de Operaciones Positivo (Utilidad)
(En Miles de Bs.)</t>
  </si>
  <si>
    <t xml:space="preserve">% Saldo de Operaciones por empresa 
con respecto al Saldo de Operaciones Positivo Total</t>
  </si>
  <si>
    <t xml:space="preserve">% Saldo de Operaciones por empresa 
con respecto al Saldo de Operaciones del Mercado</t>
  </si>
  <si>
    <t xml:space="preserve">Zurich Seguros, S.A.</t>
  </si>
  <si>
    <t xml:space="preserve">Mercantil C.A., Seguros</t>
  </si>
  <si>
    <t xml:space="preserve">Caroní, C.A., Seguros</t>
  </si>
  <si>
    <t xml:space="preserve">Mapfre La Seguridad, C.A. de Seguros</t>
  </si>
  <si>
    <t xml:space="preserve">Universitas, C.A. Seguros</t>
  </si>
  <si>
    <t xml:space="preserve">Horizonte, C.A. Seguros</t>
  </si>
  <si>
    <t xml:space="preserve">Caracas de Liberty Mutual C.A., Seguros</t>
  </si>
  <si>
    <t xml:space="preserve">Occidental C.A., Seguros La</t>
  </si>
  <si>
    <t xml:space="preserve">Pirámide C.A., Seguros</t>
  </si>
  <si>
    <t xml:space="preserve">Hispana de Seguros, C.A.</t>
  </si>
  <si>
    <t xml:space="preserve">Previsora, C.N.A. de Seguros La</t>
  </si>
  <si>
    <t xml:space="preserve">Oceánica de Seguros, C.A.</t>
  </si>
  <si>
    <t xml:space="preserve">Provincial S.A., Seguros</t>
  </si>
  <si>
    <t xml:space="preserve">Banesco Seguros C.A.</t>
  </si>
  <si>
    <t xml:space="preserve">Constitución C.A., Seguros</t>
  </si>
  <si>
    <t xml:space="preserve">Venezuela C.A., Seguros</t>
  </si>
  <si>
    <t xml:space="preserve">Guayana C.A., Seguros</t>
  </si>
  <si>
    <t xml:space="preserve">Oriental de Seguros C.A., La</t>
  </si>
  <si>
    <t xml:space="preserve">American International, C.A. de Seguros</t>
  </si>
  <si>
    <t xml:space="preserve">Catatumbo C.A., Seguros</t>
  </si>
  <si>
    <t xml:space="preserve">Regional, C.A. de Seguros La</t>
  </si>
  <si>
    <t xml:space="preserve">Fé C.A., Seguros La</t>
  </si>
  <si>
    <t xml:space="preserve">Venezolana de Seguros y Vida C.A., La</t>
  </si>
  <si>
    <t xml:space="preserve">Mundial, C.A.V. de Seguros de Crédito La</t>
  </si>
  <si>
    <t xml:space="preserve">Internacional, C.A. de Seguros La</t>
  </si>
  <si>
    <t xml:space="preserve">Nuevo Mundo S.A., Seguros</t>
  </si>
  <si>
    <t xml:space="preserve">Altamira C.A., Seguros</t>
  </si>
  <si>
    <t xml:space="preserve">Bolivariana de Seguros y Reaseguros, C.A.</t>
  </si>
  <si>
    <t xml:space="preserve">Estar Seguros, S.A.</t>
  </si>
  <si>
    <t xml:space="preserve">Qualitas C.A., Seguros</t>
  </si>
  <si>
    <t xml:space="preserve">Aseguradora Nacional Unida Uniseguros, S.A.</t>
  </si>
  <si>
    <t xml:space="preserve">Zuma Seguros, C.A.</t>
  </si>
  <si>
    <t xml:space="preserve">Ávila C.A., de Seguros</t>
  </si>
  <si>
    <t xml:space="preserve">Interbank Seguros S.A.</t>
  </si>
  <si>
    <t xml:space="preserve">Multinacional de Seguros C.A.</t>
  </si>
  <si>
    <t xml:space="preserve">Corporativos C.A., Seguros</t>
  </si>
  <si>
    <t xml:space="preserve">Adriática de Seguros, C.A.</t>
  </si>
  <si>
    <t xml:space="preserve">Atrio Seguros C.A.</t>
  </si>
  <si>
    <t xml:space="preserve">Proseguros, S.A.</t>
  </si>
  <si>
    <t xml:space="preserve">Vivir Seguros C.A.</t>
  </si>
  <si>
    <t xml:space="preserve">Vitalicia, C.A., Seguros La</t>
  </si>
  <si>
    <t xml:space="preserve">Virgen del Valle C.A., Seguros</t>
  </si>
  <si>
    <t xml:space="preserve">Primus Seguros C.A.</t>
  </si>
  <si>
    <t xml:space="preserve">SALDO DE OPERACIONES POSITIVO TOTAL (En Miles de Bs.)</t>
  </si>
  <si>
    <t xml:space="preserve">Empresas de Seguros con Saldo de Operaciones Negativo (Pérdida)</t>
  </si>
  <si>
    <t xml:space="preserve">Saldo de Operaciones Negativo (Pérdida)
(En Miles de Bs.)</t>
  </si>
  <si>
    <t xml:space="preserve">% Saldo de Operaciones por empresa 
con respecto al Saldo de Operaciones Negativo Total</t>
  </si>
  <si>
    <t xml:space="preserve">Carabobo C.A., Seguros</t>
  </si>
  <si>
    <t xml:space="preserve">Iberoamericana de Seguros C.A.</t>
  </si>
  <si>
    <t xml:space="preserve">Andes C.A., Seguros Los</t>
  </si>
  <si>
    <t xml:space="preserve">Universal de Seguros C.A.</t>
  </si>
  <si>
    <t xml:space="preserve">Federal C.A., Seguros</t>
  </si>
  <si>
    <t xml:space="preserve">SALDO DE OPERACIONES NEGATIVO TOTAL (En Miles de Bs.)</t>
  </si>
  <si>
    <t xml:space="preserve">SALDO DE OPERACIONES GLOBAL  (En Miles de Bs.)</t>
  </si>
  <si>
    <t xml:space="preserve">Fuente: (SEFAM) Estados Financieros Mensuales. Empresas Aseguradoras</t>
  </si>
  <si>
    <t xml:space="preserve">Actualizado: 18/04/2017</t>
  </si>
  <si>
    <t xml:space="preserve">INFORMACIÓN PRELIMINAR NO AUDITADA POR LA SUPERINTENDENCIA DE LA ACTIVIDAD ASEGURADORA</t>
  </si>
  <si>
    <t xml:space="preserve">MINISTERIO DEL PODER POPULAR PARA LA ECONOMÍA, FINANZAS Y BANCA PÚBLICA</t>
  </si>
  <si>
    <t xml:space="preserve">ACUMULADA AL 30 DE NOVIEMBRE DE 2016</t>
  </si>
  <si>
    <t xml:space="preserve">SALDO DE OPERACIONES POSITIVO TOTAL  (En Miles de Bs.)</t>
  </si>
  <si>
    <t xml:space="preserve">Elaborado: 27/12/2016</t>
  </si>
  <si>
    <t xml:space="preserve">ACUMULADA AL 31 DE OCTUBRE DE 2016</t>
  </si>
  <si>
    <t xml:space="preserve">Elaborado: 21/11/2016</t>
  </si>
  <si>
    <t xml:space="preserve">ACUMULADA AL 30 DE SEPTIEMBRE DE 2016</t>
  </si>
  <si>
    <t xml:space="preserve">Elaborado: 19/10/2016</t>
  </si>
  <si>
    <t xml:space="preserve">1/ La empresa: Vivir Seguros, C.A. a la fecha no ha consignado el estado financiero analítico correspondiente al mes de Agosto de 2016.</t>
  </si>
  <si>
    <t xml:space="preserve">ACUMULADA AL 31 DE AGOSTO DE 2016</t>
  </si>
  <si>
    <t xml:space="preserve">Elaborado: 19/09/2016</t>
  </si>
  <si>
    <t xml:space="preserve">ACUMULADA AL 31 DE JULIO DE 2016</t>
  </si>
  <si>
    <t xml:space="preserve">Elaborado: 22/08/2016</t>
  </si>
  <si>
    <t xml:space="preserve">ACUMULADA AL 30 DE JUNIO DE 2016</t>
  </si>
  <si>
    <t xml:space="preserve">SALDO DE OPERACIONES GLOBAL (En Miles de Bs.)</t>
  </si>
  <si>
    <t xml:space="preserve">Elaborado: 19/07/2016</t>
  </si>
  <si>
    <t xml:space="preserve">ACUMULADA AL 31 DE MAYO DE 2016</t>
  </si>
  <si>
    <t xml:space="preserve">Elaborado: 21/06/2016</t>
  </si>
  <si>
    <t xml:space="preserve">1/ La empresa: La Regional, C.A.de Seguros  a la fecha no ha consignado el estado financiero analítico correspondiente al mes de Mayo de 2016.</t>
  </si>
  <si>
    <t xml:space="preserve">ACUMULADA AL 30 DE ABRIL DE 2016</t>
  </si>
  <si>
    <t xml:space="preserve">Elaborado: 19/05/2016</t>
  </si>
  <si>
    <t xml:space="preserve">1/ La empresa: La Regional, C.A.de Seguros  a la fecha no ha consignado el estado financiero analítico correspondiente al mes de Abril de 2016.</t>
  </si>
  <si>
    <t xml:space="preserve">ACUMULADA AL 31 DE MARZO DE 2016</t>
  </si>
  <si>
    <t xml:space="preserve">Elaborado: 20/04/2016</t>
  </si>
  <si>
    <t xml:space="preserve">1/ La empresa: La Regional, C.A. de Seguros a la fecha no ha consignado el estado financiero analítico correspondiente al mes de Marzo de 2016.</t>
  </si>
  <si>
    <t xml:space="preserve">ACUMULADA AL 29 DE FEBRERO DE 2016</t>
  </si>
  <si>
    <t xml:space="preserve">Elaborado: 18/03/2016</t>
  </si>
  <si>
    <t xml:space="preserve">1/ La empresa: La Regional, C.A. de Seguros a la fecha no ha consignado el estado financiero analítico correspondiente al mes de febrero de 2016.</t>
  </si>
  <si>
    <t xml:space="preserve">ACUMULADA AL 31 DE ENERO DE 2016</t>
  </si>
  <si>
    <t xml:space="preserve">Elaborado: 19/02/2016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</si>
</sst>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_ ;[RED]\-#,##0.0\ "/>
    <numFmt numFmtId="166" formatCode="DD/MM/YYYY"/>
  </numFmts>
  <fonts count="2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w Cen MT"/>
      <family val="2"/>
      <charset val="1"/>
    </font>
    <font>
      <b val="true"/>
      <sz val="10"/>
      <name val="Arial Narrow"/>
      <family val="2"/>
      <charset val="1"/>
    </font>
    <font>
      <b val="true"/>
      <sz val="10"/>
      <name val="Tw Cen MT"/>
      <family val="2"/>
      <charset val="1"/>
    </font>
    <font>
      <sz val="10"/>
      <name val="Tw Cen MT"/>
      <family val="2"/>
      <charset val="1"/>
    </font>
    <font>
      <sz val="10"/>
      <color rgb="FFFF0000"/>
      <name val="Arial Narrow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11"/>
      <name val="Tw Cen MT"/>
      <family val="2"/>
      <charset val="1"/>
    </font>
    <font>
      <b val="true"/>
      <sz val="8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b val="true"/>
      <sz val="10"/>
      <color rgb="FFFFFFFF"/>
      <name val="Arial Narrow"/>
      <family val="2"/>
      <charset val="1"/>
    </font>
    <font>
      <sz val="8"/>
      <name val="Arial Narrow"/>
      <family val="2"/>
      <charset val="1"/>
    </font>
    <font>
      <b val="true"/>
      <sz val="12"/>
      <name val="Arial Narrow"/>
      <family val="2"/>
      <charset val="1"/>
    </font>
    <font>
      <sz val="10"/>
      <color rgb="FFFF0000"/>
      <name val="Arial Narrow"/>
      <family val="2"/>
    </font>
    <font>
      <b val="true"/>
      <sz val="9"/>
      <name val="Arial Narrow"/>
      <family val="2"/>
      <charset val="1"/>
    </font>
    <font>
      <sz val="11"/>
      <name val="Arial Narrow"/>
      <family val="2"/>
      <charset val="1"/>
    </font>
    <font>
      <sz val="7"/>
      <name val="Arial Narrow"/>
      <family val="2"/>
      <charset val="1"/>
    </font>
    <font>
      <b val="true"/>
      <sz val="7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14" fillId="2" borderId="3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5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14" fillId="2" borderId="6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5" fillId="2" borderId="9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1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2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12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14" fillId="2" borderId="13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2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1" fillId="2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2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6" fillId="2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5" fillId="2" borderId="9" xfId="0" applyFont="true" applyBorder="true" applyAlignment="true" applyProtection="false">
      <alignment horizontal="right" vertical="center" textRotation="0" wrapText="false" indent="1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589320</xdr:colOff>
      <xdr:row>6</xdr:row>
      <xdr:rowOff>171720</xdr:rowOff>
    </xdr:from>
    <xdr:to>
      <xdr:col>6</xdr:col>
      <xdr:colOff>7200</xdr:colOff>
      <xdr:row>7</xdr:row>
      <xdr:rowOff>156240</xdr:rowOff>
    </xdr:to>
    <xdr:sp>
      <xdr:nvSpPr>
        <xdr:cNvPr id="0" name="CustomShape 1"/>
        <xdr:cNvSpPr/>
      </xdr:nvSpPr>
      <xdr:spPr>
        <a:xfrm>
          <a:off x="8437680" y="1298160"/>
          <a:ext cx="1351440" cy="159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549720</xdr:colOff>
      <xdr:row>6</xdr:row>
      <xdr:rowOff>136440</xdr:rowOff>
    </xdr:from>
    <xdr:to>
      <xdr:col>5</xdr:col>
      <xdr:colOff>1920600</xdr:colOff>
      <xdr:row>7</xdr:row>
      <xdr:rowOff>120960</xdr:rowOff>
    </xdr:to>
    <xdr:sp>
      <xdr:nvSpPr>
        <xdr:cNvPr id="9" name="CustomShape 1"/>
        <xdr:cNvSpPr/>
      </xdr:nvSpPr>
      <xdr:spPr>
        <a:xfrm>
          <a:off x="8788680" y="1262880"/>
          <a:ext cx="1370880" cy="159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545760</xdr:colOff>
      <xdr:row>7</xdr:row>
      <xdr:rowOff>33120</xdr:rowOff>
    </xdr:from>
    <xdr:to>
      <xdr:col>5</xdr:col>
      <xdr:colOff>1916640</xdr:colOff>
      <xdr:row>7</xdr:row>
      <xdr:rowOff>193320</xdr:rowOff>
    </xdr:to>
    <xdr:sp>
      <xdr:nvSpPr>
        <xdr:cNvPr id="10" name="CustomShape 1"/>
        <xdr:cNvSpPr/>
      </xdr:nvSpPr>
      <xdr:spPr>
        <a:xfrm>
          <a:off x="8784720" y="1334520"/>
          <a:ext cx="1370880" cy="1602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543960</xdr:colOff>
      <xdr:row>7</xdr:row>
      <xdr:rowOff>39960</xdr:rowOff>
    </xdr:from>
    <xdr:to>
      <xdr:col>5</xdr:col>
      <xdr:colOff>1914840</xdr:colOff>
      <xdr:row>7</xdr:row>
      <xdr:rowOff>199080</xdr:rowOff>
    </xdr:to>
    <xdr:sp>
      <xdr:nvSpPr>
        <xdr:cNvPr id="11" name="CustomShape 1"/>
        <xdr:cNvSpPr/>
      </xdr:nvSpPr>
      <xdr:spPr>
        <a:xfrm>
          <a:off x="8782920" y="1341360"/>
          <a:ext cx="1370880" cy="159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585360</xdr:colOff>
      <xdr:row>6</xdr:row>
      <xdr:rowOff>155520</xdr:rowOff>
    </xdr:from>
    <xdr:to>
      <xdr:col>6</xdr:col>
      <xdr:colOff>3240</xdr:colOff>
      <xdr:row>7</xdr:row>
      <xdr:rowOff>139680</xdr:rowOff>
    </xdr:to>
    <xdr:sp>
      <xdr:nvSpPr>
        <xdr:cNvPr id="1" name="CustomShape 1"/>
        <xdr:cNvSpPr/>
      </xdr:nvSpPr>
      <xdr:spPr>
        <a:xfrm>
          <a:off x="8824320" y="1281960"/>
          <a:ext cx="1351440" cy="159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576000</xdr:colOff>
      <xdr:row>6</xdr:row>
      <xdr:rowOff>106920</xdr:rowOff>
    </xdr:from>
    <xdr:to>
      <xdr:col>6</xdr:col>
      <xdr:colOff>12240</xdr:colOff>
      <xdr:row>7</xdr:row>
      <xdr:rowOff>90720</xdr:rowOff>
    </xdr:to>
    <xdr:sp>
      <xdr:nvSpPr>
        <xdr:cNvPr id="2" name="CustomShape 1"/>
        <xdr:cNvSpPr/>
      </xdr:nvSpPr>
      <xdr:spPr>
        <a:xfrm>
          <a:off x="8814960" y="1233360"/>
          <a:ext cx="1369800" cy="1587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563040</xdr:colOff>
      <xdr:row>6</xdr:row>
      <xdr:rowOff>100800</xdr:rowOff>
    </xdr:from>
    <xdr:to>
      <xdr:col>5</xdr:col>
      <xdr:colOff>1933920</xdr:colOff>
      <xdr:row>7</xdr:row>
      <xdr:rowOff>84600</xdr:rowOff>
    </xdr:to>
    <xdr:sp>
      <xdr:nvSpPr>
        <xdr:cNvPr id="3" name="CustomShape 1"/>
        <xdr:cNvSpPr/>
      </xdr:nvSpPr>
      <xdr:spPr>
        <a:xfrm>
          <a:off x="8802000" y="1227240"/>
          <a:ext cx="1370880" cy="1587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591120</xdr:colOff>
      <xdr:row>6</xdr:row>
      <xdr:rowOff>111600</xdr:rowOff>
    </xdr:from>
    <xdr:to>
      <xdr:col>6</xdr:col>
      <xdr:colOff>9360</xdr:colOff>
      <xdr:row>7</xdr:row>
      <xdr:rowOff>95760</xdr:rowOff>
    </xdr:to>
    <xdr:sp>
      <xdr:nvSpPr>
        <xdr:cNvPr id="4" name="CustomShape 1"/>
        <xdr:cNvSpPr/>
      </xdr:nvSpPr>
      <xdr:spPr>
        <a:xfrm>
          <a:off x="8830080" y="1238040"/>
          <a:ext cx="1351800" cy="159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549720</xdr:colOff>
      <xdr:row>6</xdr:row>
      <xdr:rowOff>146520</xdr:rowOff>
    </xdr:from>
    <xdr:to>
      <xdr:col>5</xdr:col>
      <xdr:colOff>1920600</xdr:colOff>
      <xdr:row>7</xdr:row>
      <xdr:rowOff>131040</xdr:rowOff>
    </xdr:to>
    <xdr:sp>
      <xdr:nvSpPr>
        <xdr:cNvPr id="5" name="CustomShape 1"/>
        <xdr:cNvSpPr/>
      </xdr:nvSpPr>
      <xdr:spPr>
        <a:xfrm>
          <a:off x="8788680" y="1272960"/>
          <a:ext cx="1370880" cy="159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536400</xdr:colOff>
      <xdr:row>6</xdr:row>
      <xdr:rowOff>162360</xdr:rowOff>
    </xdr:from>
    <xdr:to>
      <xdr:col>5</xdr:col>
      <xdr:colOff>1907280</xdr:colOff>
      <xdr:row>7</xdr:row>
      <xdr:rowOff>146520</xdr:rowOff>
    </xdr:to>
    <xdr:sp>
      <xdr:nvSpPr>
        <xdr:cNvPr id="6" name="CustomShape 1"/>
        <xdr:cNvSpPr/>
      </xdr:nvSpPr>
      <xdr:spPr>
        <a:xfrm>
          <a:off x="8775360" y="1288800"/>
          <a:ext cx="1370880" cy="1591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595080</xdr:colOff>
      <xdr:row>6</xdr:row>
      <xdr:rowOff>159480</xdr:rowOff>
    </xdr:from>
    <xdr:to>
      <xdr:col>6</xdr:col>
      <xdr:colOff>12960</xdr:colOff>
      <xdr:row>7</xdr:row>
      <xdr:rowOff>144000</xdr:rowOff>
    </xdr:to>
    <xdr:sp>
      <xdr:nvSpPr>
        <xdr:cNvPr id="7" name="CustomShape 1"/>
        <xdr:cNvSpPr/>
      </xdr:nvSpPr>
      <xdr:spPr>
        <a:xfrm>
          <a:off x="8834040" y="1285920"/>
          <a:ext cx="1351440" cy="1594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570240</xdr:colOff>
      <xdr:row>6</xdr:row>
      <xdr:rowOff>133560</xdr:rowOff>
    </xdr:from>
    <xdr:to>
      <xdr:col>6</xdr:col>
      <xdr:colOff>6120</xdr:colOff>
      <xdr:row>7</xdr:row>
      <xdr:rowOff>117360</xdr:rowOff>
    </xdr:to>
    <xdr:sp>
      <xdr:nvSpPr>
        <xdr:cNvPr id="8" name="CustomShape 1"/>
        <xdr:cNvSpPr/>
      </xdr:nvSpPr>
      <xdr:spPr>
        <a:xfrm>
          <a:off x="8809200" y="1260000"/>
          <a:ext cx="1369440" cy="1587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es-VE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 Narrow"/>
            </a:rPr>
            <a:t>CUADRO  4</a:t>
          </a:r>
          <a:endParaRPr b="0" lang="es-V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46.709183673469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1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6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0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13</v>
      </c>
      <c r="D13" s="16" t="n">
        <v>22001236.78239</v>
      </c>
      <c r="E13" s="16" t="n">
        <v>53.6411634028449</v>
      </c>
      <c r="F13" s="17" t="n">
        <v>57.7332188331958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14</v>
      </c>
      <c r="D14" s="16" t="n">
        <v>7035313.75009</v>
      </c>
      <c r="E14" s="16" t="n">
        <v>17.1527818272889</v>
      </c>
      <c r="F14" s="17" t="n">
        <v>18.4612943495631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15</v>
      </c>
      <c r="D15" s="16" t="n">
        <v>3877180.72397</v>
      </c>
      <c r="E15" s="16" t="n">
        <v>9.45294516003308</v>
      </c>
      <c r="F15" s="17" t="n">
        <v>10.1740700037361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16</v>
      </c>
      <c r="D16" s="16" t="n">
        <v>1961342.27981</v>
      </c>
      <c r="E16" s="16" t="n">
        <v>4.78194397709526</v>
      </c>
      <c r="F16" s="17" t="n">
        <v>5.1467380750933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17</v>
      </c>
      <c r="D17" s="16" t="n">
        <v>1372231.20919</v>
      </c>
      <c r="E17" s="16" t="n">
        <v>3.34563366808364</v>
      </c>
      <c r="F17" s="17" t="n">
        <v>3.60085778238241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18</v>
      </c>
      <c r="D18" s="16" t="n">
        <v>811387.53477</v>
      </c>
      <c r="E18" s="16" t="n">
        <v>1.97824203094191</v>
      </c>
      <c r="F18" s="17" t="n">
        <v>2.12915367289252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19</v>
      </c>
      <c r="D19" s="16" t="n">
        <v>620637.03193</v>
      </c>
      <c r="E19" s="16" t="n">
        <v>1.51317368077511</v>
      </c>
      <c r="F19" s="17" t="n">
        <v>1.62860724307461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20</v>
      </c>
      <c r="D20" s="16" t="n">
        <v>608507.1717</v>
      </c>
      <c r="E20" s="16" t="n">
        <v>1.48359989721527</v>
      </c>
      <c r="F20" s="17" t="n">
        <v>1.59677740177972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21</v>
      </c>
      <c r="D21" s="16" t="n">
        <v>485847.40786</v>
      </c>
      <c r="E21" s="16" t="n">
        <v>1.18454341688312</v>
      </c>
      <c r="F21" s="17" t="n">
        <v>1.27490717885339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22</v>
      </c>
      <c r="D22" s="16" t="n">
        <v>348813.70201</v>
      </c>
      <c r="E22" s="16" t="n">
        <v>0.850441862506836</v>
      </c>
      <c r="F22" s="17" t="n">
        <v>0.915318442746783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23</v>
      </c>
      <c r="D23" s="16" t="n">
        <v>288229.82377</v>
      </c>
      <c r="E23" s="16" t="n">
        <v>0.702732452149912</v>
      </c>
      <c r="F23" s="17" t="n">
        <v>0.756340911856647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24</v>
      </c>
      <c r="D24" s="16" t="n">
        <v>207224.9465</v>
      </c>
      <c r="E24" s="16" t="n">
        <v>0.505234652319613</v>
      </c>
      <c r="F24" s="17" t="n">
        <v>0.543776847743291</v>
      </c>
    </row>
    <row r="25" customFormat="false" ht="14.1" hidden="false" customHeight="true" outlineLevel="0" collapsed="false">
      <c r="A25" s="3"/>
      <c r="B25" s="14" t="n">
        <v>13</v>
      </c>
      <c r="C25" s="15" t="s">
        <v>25</v>
      </c>
      <c r="D25" s="16" t="n">
        <v>184832.67982</v>
      </c>
      <c r="E25" s="16" t="n">
        <v>0.45064011984754</v>
      </c>
      <c r="F25" s="17" t="n">
        <v>0.485017531383291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26</v>
      </c>
      <c r="D26" s="16" t="n">
        <v>138603.58345</v>
      </c>
      <c r="E26" s="16" t="n">
        <v>0.337929069242699</v>
      </c>
      <c r="F26" s="17" t="n">
        <v>0.363708235747404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27</v>
      </c>
      <c r="D27" s="16" t="n">
        <v>102028.12098</v>
      </c>
      <c r="E27" s="16" t="n">
        <v>0.248754520634675</v>
      </c>
      <c r="F27" s="17" t="n">
        <v>0.267730941398388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28</v>
      </c>
      <c r="D28" s="16" t="n">
        <v>100582.26039</v>
      </c>
      <c r="E28" s="16" t="n">
        <v>0.24522937134725</v>
      </c>
      <c r="F28" s="17" t="n">
        <v>0.263936873516187</v>
      </c>
    </row>
    <row r="29" customFormat="false" ht="14.1" hidden="false" customHeight="true" outlineLevel="0" collapsed="false">
      <c r="A29" s="2"/>
      <c r="B29" s="14" t="n">
        <v>17</v>
      </c>
      <c r="C29" s="15" t="s">
        <v>29</v>
      </c>
      <c r="D29" s="16" t="n">
        <v>89932.60281</v>
      </c>
      <c r="E29" s="16" t="n">
        <v>0.219264466370164</v>
      </c>
      <c r="F29" s="17" t="n">
        <v>0.235991216749433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30</v>
      </c>
      <c r="D30" s="16" t="n">
        <v>81229.45783</v>
      </c>
      <c r="E30" s="16" t="n">
        <v>0.198045349162876</v>
      </c>
      <c r="F30" s="17" t="n">
        <v>0.213153383647726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31</v>
      </c>
      <c r="D31" s="16" t="n">
        <v>74473.02422</v>
      </c>
      <c r="E31" s="16" t="n">
        <v>0.181572504346053</v>
      </c>
      <c r="F31" s="17" t="n">
        <v>0.195423895801374</v>
      </c>
    </row>
    <row r="32" customFormat="false" ht="14.1" hidden="false" customHeight="true" outlineLevel="0" collapsed="false">
      <c r="A32" s="3"/>
      <c r="B32" s="18" t="n">
        <v>20</v>
      </c>
      <c r="C32" s="19" t="s">
        <v>32</v>
      </c>
      <c r="D32" s="16" t="n">
        <v>68521.64565</v>
      </c>
      <c r="E32" s="16" t="n">
        <v>0.167062462319639</v>
      </c>
      <c r="F32" s="17" t="n">
        <v>0.179806944593612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33</v>
      </c>
      <c r="D33" s="16" t="n">
        <v>67001.92974</v>
      </c>
      <c r="E33" s="16" t="n">
        <v>0.163357246551066</v>
      </c>
      <c r="F33" s="17" t="n">
        <v>0.175819073726892</v>
      </c>
    </row>
    <row r="34" customFormat="false" ht="14.1" hidden="false" customHeight="true" outlineLevel="0" collapsed="false">
      <c r="A34" s="3"/>
      <c r="B34" s="18" t="n">
        <v>22</v>
      </c>
      <c r="C34" s="19" t="s">
        <v>34</v>
      </c>
      <c r="D34" s="16" t="n">
        <v>47381.98209</v>
      </c>
      <c r="E34" s="16" t="n">
        <v>0.115521898554117</v>
      </c>
      <c r="F34" s="17" t="n">
        <v>0.124334571179292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35</v>
      </c>
      <c r="D35" s="16" t="n">
        <v>47092.52248</v>
      </c>
      <c r="E35" s="16" t="n">
        <v>0.114816167763066</v>
      </c>
      <c r="F35" s="17" t="n">
        <v>0.123575003198056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36</v>
      </c>
      <c r="D36" s="16" t="n">
        <v>46106.98415</v>
      </c>
      <c r="E36" s="16" t="n">
        <v>0.11241332908985</v>
      </c>
      <c r="F36" s="17" t="n">
        <v>0.120988862217112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37</v>
      </c>
      <c r="D37" s="16" t="n">
        <v>45598.39234</v>
      </c>
      <c r="E37" s="16" t="n">
        <v>0.111173332599862</v>
      </c>
      <c r="F37" s="17" t="n">
        <v>0.119654271686865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38</v>
      </c>
      <c r="D38" s="16" t="n">
        <v>45250.698</v>
      </c>
      <c r="E38" s="16" t="n">
        <v>0.110325619851227</v>
      </c>
      <c r="F38" s="17" t="n">
        <v>0.118741890550439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39</v>
      </c>
      <c r="D39" s="16" t="n">
        <v>39486.81547</v>
      </c>
      <c r="E39" s="16" t="n">
        <v>0.096272711476821</v>
      </c>
      <c r="F39" s="17" t="n">
        <v>0.103616945770077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40</v>
      </c>
      <c r="D40" s="16" t="n">
        <v>35427.00415</v>
      </c>
      <c r="E40" s="16" t="n">
        <v>0.0863744950922245</v>
      </c>
      <c r="F40" s="17" t="n">
        <v>0.0929636367003501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41</v>
      </c>
      <c r="D41" s="16" t="n">
        <v>28900.66663</v>
      </c>
      <c r="E41" s="16" t="n">
        <v>0.0704626470086365</v>
      </c>
      <c r="F41" s="17" t="n">
        <v>0.0758379416338328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42</v>
      </c>
      <c r="D42" s="16" t="n">
        <v>28521.98268</v>
      </c>
      <c r="E42" s="16" t="n">
        <v>0.0695393785650987</v>
      </c>
      <c r="F42" s="17" t="n">
        <v>0.0748442409809919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43</v>
      </c>
      <c r="D43" s="16" t="n">
        <v>24754.81028</v>
      </c>
      <c r="E43" s="16" t="n">
        <v>0.0603546444397503</v>
      </c>
      <c r="F43" s="17" t="n">
        <v>0.0649588426871261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44</v>
      </c>
      <c r="D44" s="16" t="n">
        <v>22668.51822</v>
      </c>
      <c r="E44" s="16" t="n">
        <v>0.055268060698872</v>
      </c>
      <c r="F44" s="17" t="n">
        <v>0.059484225180789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45</v>
      </c>
      <c r="D45" s="16" t="n">
        <v>16898.86517</v>
      </c>
      <c r="E45" s="16" t="n">
        <v>0.0412010832332919</v>
      </c>
      <c r="F45" s="17" t="n">
        <v>0.0443441380383297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46</v>
      </c>
      <c r="D46" s="16" t="n">
        <v>15247.0862</v>
      </c>
      <c r="E46" s="16" t="n">
        <v>0.0371738848302425</v>
      </c>
      <c r="F46" s="17" t="n">
        <v>0.0400097218560809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47</v>
      </c>
      <c r="D47" s="16" t="n">
        <v>13156.1246</v>
      </c>
      <c r="E47" s="16" t="n">
        <v>0.0320759162949259</v>
      </c>
      <c r="F47" s="17" t="n">
        <v>0.034522851057925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48</v>
      </c>
      <c r="D48" s="16" t="n">
        <v>7588.49392</v>
      </c>
      <c r="E48" s="16" t="n">
        <v>0.0185014890921962</v>
      </c>
      <c r="F48" s="17" t="n">
        <v>0.0199128887358006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49</v>
      </c>
      <c r="D49" s="16" t="n">
        <v>6907.5885</v>
      </c>
      <c r="E49" s="16" t="n">
        <v>0.0168413751969021</v>
      </c>
      <c r="F49" s="17" t="n">
        <v>0.0181261318363415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50</v>
      </c>
      <c r="D50" s="16" t="n">
        <v>5807.77709</v>
      </c>
      <c r="E50" s="16" t="n">
        <v>0.0141599275974042</v>
      </c>
      <c r="F50" s="17" t="n">
        <v>0.0152401280431548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51</v>
      </c>
      <c r="D51" s="16" t="n">
        <v>4663.62804</v>
      </c>
      <c r="E51" s="16" t="n">
        <v>0.0113703805026071</v>
      </c>
      <c r="F51" s="17" t="n">
        <v>0.0122377783055112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52</v>
      </c>
      <c r="D52" s="16" t="n">
        <v>3944.42571</v>
      </c>
      <c r="E52" s="16" t="n">
        <v>0.00961689500155037</v>
      </c>
      <c r="F52" s="17" t="n">
        <v>0.0103505268789701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14" t="n">
        <v>41</v>
      </c>
      <c r="C53" s="15" t="s">
        <v>53</v>
      </c>
      <c r="D53" s="16" t="n">
        <v>3486.21611</v>
      </c>
      <c r="E53" s="16" t="n">
        <v>0.0084997352586933</v>
      </c>
      <c r="F53" s="17" t="n">
        <v>0.00914814378705934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18" t="n">
        <v>42</v>
      </c>
      <c r="C54" s="19" t="s">
        <v>54</v>
      </c>
      <c r="D54" s="16" t="n">
        <v>995.71474</v>
      </c>
      <c r="E54" s="16" t="n">
        <v>0.00242764975438618</v>
      </c>
      <c r="F54" s="17" t="n">
        <v>0.00261284479361046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20" t="n">
        <v>43</v>
      </c>
      <c r="C55" s="21" t="s">
        <v>55</v>
      </c>
      <c r="D55" s="22" t="n">
        <v>540.6839</v>
      </c>
      <c r="E55" s="22" t="n">
        <v>0.00131824013877264</v>
      </c>
      <c r="F55" s="23" t="n">
        <v>0.00141880305307522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24"/>
      <c r="C56" s="25" t="s">
        <v>56</v>
      </c>
      <c r="D56" s="26" t="n">
        <v>41015584.64935</v>
      </c>
      <c r="E56" s="26" t="n">
        <v>100</v>
      </c>
      <c r="F56" s="27" t="n">
        <v>107.628573227653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4.25" hidden="false" customHeight="true" outlineLevel="0" collapsed="false">
      <c r="A57" s="3"/>
      <c r="B57" s="12" t="s">
        <v>8</v>
      </c>
      <c r="C57" s="13" t="s">
        <v>57</v>
      </c>
      <c r="D57" s="13" t="s">
        <v>58</v>
      </c>
      <c r="E57" s="13" t="s">
        <v>59</v>
      </c>
      <c r="F57" s="13" t="s">
        <v>12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2"/>
      <c r="C58" s="13"/>
      <c r="D58" s="13"/>
      <c r="E58" s="13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2"/>
      <c r="C59" s="13"/>
      <c r="D59" s="13"/>
      <c r="E59" s="13"/>
      <c r="F59" s="1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60</v>
      </c>
      <c r="D60" s="16" t="n">
        <v>-202960.46623</v>
      </c>
      <c r="E60" s="16" t="n">
        <v>6.98146892081138</v>
      </c>
      <c r="F60" s="28" t="n">
        <v>-0.53258646898991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61</v>
      </c>
      <c r="D61" s="16" t="n">
        <v>-252449.92421</v>
      </c>
      <c r="E61" s="16" t="n">
        <v>8.68381578280386</v>
      </c>
      <c r="F61" s="28" t="n">
        <v>-0.662451245945654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62</v>
      </c>
      <c r="D62" s="16" t="n">
        <v>-593844.64686</v>
      </c>
      <c r="E62" s="16" t="n">
        <v>20.4271699945005</v>
      </c>
      <c r="F62" s="28" t="n">
        <v>-1.55830162136757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63</v>
      </c>
      <c r="D63" s="16" t="n">
        <v>-783046.99313</v>
      </c>
      <c r="E63" s="16" t="n">
        <v>26.9353847457009</v>
      </c>
      <c r="F63" s="28" t="n">
        <v>-2.05478554947579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29" t="n">
        <v>48</v>
      </c>
      <c r="C64" s="30" t="s">
        <v>64</v>
      </c>
      <c r="D64" s="22" t="n">
        <v>-1074829.2414</v>
      </c>
      <c r="E64" s="22" t="n">
        <v>36.9721605561833</v>
      </c>
      <c r="F64" s="31" t="n">
        <v>-2.82044834187377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-2907131.27183</v>
      </c>
      <c r="E65" s="26" t="n">
        <f aca="false">SUM(E60:E64)</f>
        <v>100</v>
      </c>
      <c r="F65" s="33" t="n">
        <v>-7.6285732276527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38108453.37752</v>
      </c>
      <c r="E66" s="26" t="n">
        <v>100</v>
      </c>
      <c r="F66" s="35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68</v>
      </c>
      <c r="G68" s="42"/>
    </row>
    <row r="69" customFormat="false" ht="20.25" hidden="false" customHeight="true" outlineLevel="0" collapsed="false">
      <c r="A69" s="6"/>
      <c r="B69" s="43"/>
      <c r="C69" s="43"/>
      <c r="D69" s="43"/>
      <c r="E69" s="43"/>
      <c r="F69" s="43"/>
    </row>
    <row r="70" customFormat="false" ht="9.75" hidden="false" customHeight="true" outlineLevel="0" collapsed="false">
      <c r="B70" s="44"/>
      <c r="C70" s="45"/>
      <c r="D70" s="45"/>
      <c r="E70" s="45"/>
      <c r="F70" s="4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7:B59"/>
    <mergeCell ref="C57:C59"/>
    <mergeCell ref="D57:D59"/>
    <mergeCell ref="E57:E59"/>
    <mergeCell ref="F57:F59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92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14</v>
      </c>
      <c r="D13" s="16" t="n">
        <v>3202809.03343</v>
      </c>
      <c r="E13" s="16" t="n">
        <v>25.9533426464496</v>
      </c>
      <c r="F13" s="17" t="n">
        <v>27.8918754371571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19</v>
      </c>
      <c r="D14" s="16" t="n">
        <v>3101944.32525</v>
      </c>
      <c r="E14" s="16" t="n">
        <v>25.1360050203202</v>
      </c>
      <c r="F14" s="17" t="n">
        <v>27.0134884190123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26</v>
      </c>
      <c r="D15" s="16" t="n">
        <v>1981480.04622</v>
      </c>
      <c r="E15" s="16" t="n">
        <v>16.0565397592802</v>
      </c>
      <c r="F15" s="17" t="n">
        <v>17.2558507402463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18</v>
      </c>
      <c r="D16" s="16" t="n">
        <v>832416.17411</v>
      </c>
      <c r="E16" s="16" t="n">
        <v>6.74532323520614</v>
      </c>
      <c r="F16" s="17" t="n">
        <v>7.24915160342432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15</v>
      </c>
      <c r="D17" s="16" t="n">
        <v>531221.42958</v>
      </c>
      <c r="E17" s="16" t="n">
        <v>4.30464996168117</v>
      </c>
      <c r="F17" s="17" t="n">
        <v>4.62617714285828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39</v>
      </c>
      <c r="D18" s="16" t="n">
        <v>507664.95249</v>
      </c>
      <c r="E18" s="16" t="n">
        <v>4.11376461226486</v>
      </c>
      <c r="F18" s="17" t="n">
        <v>4.4210339957413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21</v>
      </c>
      <c r="D19" s="16" t="n">
        <v>414868.67683</v>
      </c>
      <c r="E19" s="16" t="n">
        <v>3.36180796627677</v>
      </c>
      <c r="F19" s="17" t="n">
        <v>3.61291145870419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24</v>
      </c>
      <c r="D20" s="16" t="n">
        <v>349159.76046</v>
      </c>
      <c r="E20" s="16" t="n">
        <v>2.82934848971185</v>
      </c>
      <c r="F20" s="17" t="n">
        <v>3.04068099120739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32</v>
      </c>
      <c r="D21" s="16" t="n">
        <v>246102.72198</v>
      </c>
      <c r="E21" s="16" t="n">
        <v>1.99424573963144</v>
      </c>
      <c r="F21" s="17" t="n">
        <v>2.14320191886691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23</v>
      </c>
      <c r="D22" s="16" t="n">
        <v>231087.68308</v>
      </c>
      <c r="E22" s="16" t="n">
        <v>1.87257428018631</v>
      </c>
      <c r="F22" s="17" t="n">
        <v>2.01244245418713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31</v>
      </c>
      <c r="D23" s="16" t="n">
        <v>139583.50211</v>
      </c>
      <c r="E23" s="16" t="n">
        <v>1.13108787325126</v>
      </c>
      <c r="F23" s="17" t="n">
        <v>1.21557220967522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47</v>
      </c>
      <c r="D24" s="16" t="n">
        <v>138985.8346</v>
      </c>
      <c r="E24" s="16" t="n">
        <v>1.12624479034691</v>
      </c>
      <c r="F24" s="17" t="n">
        <v>1.21036738242272</v>
      </c>
    </row>
    <row r="25" customFormat="false" ht="14.1" hidden="false" customHeight="true" outlineLevel="0" collapsed="false">
      <c r="A25" s="3"/>
      <c r="B25" s="14" t="n">
        <v>13</v>
      </c>
      <c r="C25" s="15" t="s">
        <v>43</v>
      </c>
      <c r="D25" s="16" t="n">
        <v>106231.27591</v>
      </c>
      <c r="E25" s="16" t="n">
        <v>0.860824568272537</v>
      </c>
      <c r="F25" s="17" t="n">
        <v>0.925122130069309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52</v>
      </c>
      <c r="D26" s="16" t="n">
        <v>80132.42565</v>
      </c>
      <c r="E26" s="16" t="n">
        <v>0.649337590308458</v>
      </c>
      <c r="F26" s="17" t="n">
        <v>0.697838557147276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27</v>
      </c>
      <c r="D27" s="16" t="n">
        <v>76948.74902</v>
      </c>
      <c r="E27" s="16" t="n">
        <v>0.623539283387426</v>
      </c>
      <c r="F27" s="17" t="n">
        <v>0.67011329751759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22</v>
      </c>
      <c r="D28" s="16" t="n">
        <v>67972.24316</v>
      </c>
      <c r="E28" s="16" t="n">
        <v>0.550799906821178</v>
      </c>
      <c r="F28" s="17" t="n">
        <v>0.59194079934654</v>
      </c>
    </row>
    <row r="29" customFormat="false" ht="14.1" hidden="false" customHeight="true" outlineLevel="0" collapsed="false">
      <c r="A29" s="2"/>
      <c r="B29" s="14" t="n">
        <v>17</v>
      </c>
      <c r="C29" s="15" t="s">
        <v>29</v>
      </c>
      <c r="D29" s="16" t="n">
        <v>64238.92209</v>
      </c>
      <c r="E29" s="16" t="n">
        <v>0.520547662641901</v>
      </c>
      <c r="F29" s="17" t="n">
        <v>0.559428924562723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20</v>
      </c>
      <c r="D30" s="16" t="n">
        <v>54285.35749</v>
      </c>
      <c r="E30" s="16" t="n">
        <v>0.439890879823751</v>
      </c>
      <c r="F30" s="17" t="n">
        <v>0.472747645385244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35</v>
      </c>
      <c r="D31" s="16" t="n">
        <v>32943.71791</v>
      </c>
      <c r="E31" s="16" t="n">
        <v>0.26695303717517</v>
      </c>
      <c r="F31" s="17" t="n">
        <v>0.286892557998851</v>
      </c>
    </row>
    <row r="32" customFormat="false" ht="14.1" hidden="false" customHeight="true" outlineLevel="0" collapsed="false">
      <c r="A32" s="3"/>
      <c r="B32" s="18" t="n">
        <v>20</v>
      </c>
      <c r="C32" s="19" t="s">
        <v>34</v>
      </c>
      <c r="D32" s="16" t="n">
        <v>29266.78188</v>
      </c>
      <c r="E32" s="16" t="n">
        <v>0.237157698246246</v>
      </c>
      <c r="F32" s="17" t="n">
        <v>0.254871716085175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25</v>
      </c>
      <c r="D33" s="16" t="n">
        <v>27845.68417</v>
      </c>
      <c r="E33" s="16" t="n">
        <v>0.225642108207393</v>
      </c>
      <c r="F33" s="17" t="n">
        <v>0.242495992182305</v>
      </c>
    </row>
    <row r="34" customFormat="false" ht="14.1" hidden="false" customHeight="true" outlineLevel="0" collapsed="false">
      <c r="A34" s="3"/>
      <c r="B34" s="18" t="n">
        <v>22</v>
      </c>
      <c r="C34" s="19" t="s">
        <v>48</v>
      </c>
      <c r="D34" s="16" t="n">
        <v>19645.79508</v>
      </c>
      <c r="E34" s="16" t="n">
        <v>0.159195895213001</v>
      </c>
      <c r="F34" s="17" t="n">
        <v>0.171086712793627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46</v>
      </c>
      <c r="D35" s="16" t="n">
        <v>17239.72923</v>
      </c>
      <c r="E35" s="16" t="n">
        <v>0.139698806631327</v>
      </c>
      <c r="F35" s="17" t="n">
        <v>0.150133328348496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28</v>
      </c>
      <c r="D36" s="16" t="n">
        <v>15253.25463</v>
      </c>
      <c r="E36" s="16" t="n">
        <v>0.123601794472891</v>
      </c>
      <c r="F36" s="17" t="n">
        <v>0.132833982204546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38</v>
      </c>
      <c r="D37" s="16" t="n">
        <v>14589.87484</v>
      </c>
      <c r="E37" s="16" t="n">
        <v>0.118226224835459</v>
      </c>
      <c r="F37" s="17" t="n">
        <v>0.127056895192152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42</v>
      </c>
      <c r="D38" s="16" t="n">
        <v>13791.30217</v>
      </c>
      <c r="E38" s="16" t="n">
        <v>0.111755145880619</v>
      </c>
      <c r="F38" s="17" t="n">
        <v>0.12010247199468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61</v>
      </c>
      <c r="D39" s="16" t="n">
        <v>12724.71185</v>
      </c>
      <c r="E39" s="16" t="n">
        <v>0.103112237811667</v>
      </c>
      <c r="F39" s="17" t="n">
        <v>0.110813999270454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53</v>
      </c>
      <c r="D40" s="16" t="n">
        <v>5088.75682</v>
      </c>
      <c r="E40" s="16" t="n">
        <v>0.0412357552434148</v>
      </c>
      <c r="F40" s="17" t="n">
        <v>0.0443157771418612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17</v>
      </c>
      <c r="D41" s="16" t="n">
        <v>5068.10292</v>
      </c>
      <c r="E41" s="16" t="n">
        <v>0.0410683903652436</v>
      </c>
      <c r="F41" s="17" t="n">
        <v>0.0441359112803382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63</v>
      </c>
      <c r="D42" s="16" t="n">
        <v>4552.54894</v>
      </c>
      <c r="E42" s="16" t="n">
        <v>0.0368906985465868</v>
      </c>
      <c r="F42" s="17" t="n">
        <v>0.0396461751639482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40</v>
      </c>
      <c r="D43" s="16" t="n">
        <v>4051.1791</v>
      </c>
      <c r="E43" s="16" t="n">
        <v>0.0328279451590767</v>
      </c>
      <c r="F43" s="17" t="n">
        <v>0.0352799625739171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41</v>
      </c>
      <c r="D44" s="16" t="n">
        <v>3144.84989</v>
      </c>
      <c r="E44" s="16" t="n">
        <v>0.0254836819538411</v>
      </c>
      <c r="F44" s="17" t="n">
        <v>0.0273871343826264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45</v>
      </c>
      <c r="D45" s="16" t="n">
        <v>2061.4245</v>
      </c>
      <c r="E45" s="16" t="n">
        <v>0.0167043541559486</v>
      </c>
      <c r="F45" s="17" t="n">
        <v>0.0179520523318645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51</v>
      </c>
      <c r="D46" s="16" t="n">
        <v>2046.03817</v>
      </c>
      <c r="E46" s="16" t="n">
        <v>0.0165796740109904</v>
      </c>
      <c r="F46" s="17" t="n">
        <v>0.0178180594539516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37</v>
      </c>
      <c r="D47" s="16" t="n">
        <v>2042.97841</v>
      </c>
      <c r="E47" s="16" t="n">
        <v>0.016554879838479</v>
      </c>
      <c r="F47" s="17" t="n">
        <v>0.017791413330534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50</v>
      </c>
      <c r="D48" s="16" t="n">
        <v>979.5361</v>
      </c>
      <c r="E48" s="16" t="n">
        <v>0.0079374810588196</v>
      </c>
      <c r="F48" s="17" t="n">
        <v>0.00853035526071922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54</v>
      </c>
      <c r="D49" s="16" t="n">
        <v>529.0522</v>
      </c>
      <c r="E49" s="16" t="n">
        <v>0.00428707202994034</v>
      </c>
      <c r="F49" s="17" t="n">
        <v>0.00460728626281878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36</v>
      </c>
      <c r="D50" s="16" t="n">
        <v>470.08605</v>
      </c>
      <c r="E50" s="16" t="n">
        <v>0.00380925125464016</v>
      </c>
      <c r="F50" s="17" t="n">
        <v>0.00409377562461273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49</v>
      </c>
      <c r="D51" s="16" t="n">
        <v>173.2135</v>
      </c>
      <c r="E51" s="16" t="n">
        <v>0.00140360204731796</v>
      </c>
      <c r="F51" s="17" t="n">
        <v>0.00150844128251382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33</v>
      </c>
      <c r="D52" s="16" t="n">
        <v>0</v>
      </c>
      <c r="E52" s="16" t="n">
        <v>0</v>
      </c>
      <c r="F52" s="17" t="n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24"/>
      <c r="C53" s="25" t="s">
        <v>72</v>
      </c>
      <c r="D53" s="26" t="n">
        <v>12340641.73182</v>
      </c>
      <c r="E53" s="26" t="n">
        <f aca="false">SUM(E13:E52)</f>
        <v>100</v>
      </c>
      <c r="F53" s="27" t="n">
        <v>107.469299107692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4.25" hidden="false" customHeight="true" outlineLevel="0" collapsed="false">
      <c r="A54" s="3"/>
      <c r="B54" s="12" t="s">
        <v>8</v>
      </c>
      <c r="C54" s="13" t="s">
        <v>57</v>
      </c>
      <c r="D54" s="13" t="s">
        <v>58</v>
      </c>
      <c r="E54" s="13" t="s">
        <v>59</v>
      </c>
      <c r="F54" s="13" t="s">
        <v>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55</v>
      </c>
      <c r="D57" s="16" t="n">
        <v>-5493.66465</v>
      </c>
      <c r="E57" s="16" t="n">
        <v>0.640514500943423</v>
      </c>
      <c r="F57" s="17" t="n">
        <v>-0.0478419439036037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13</v>
      </c>
      <c r="D58" s="16" t="n">
        <v>-22117.34918</v>
      </c>
      <c r="E58" s="16" t="n">
        <v>2.5786945099059</v>
      </c>
      <c r="F58" s="17" t="n">
        <v>-0.192610406018499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60</v>
      </c>
      <c r="D59" s="16" t="n">
        <v>-36924.2364</v>
      </c>
      <c r="E59" s="16" t="n">
        <v>4.30505142873309</v>
      </c>
      <c r="F59" s="17" t="n">
        <v>-0.321557167952034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44</v>
      </c>
      <c r="D60" s="16" t="n">
        <v>-42266.78974</v>
      </c>
      <c r="E60" s="16" t="n">
        <v>4.92794763815747</v>
      </c>
      <c r="F60" s="17" t="n">
        <v>-0.368083148964415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16</v>
      </c>
      <c r="D61" s="16" t="n">
        <v>-101763.30747</v>
      </c>
      <c r="E61" s="16" t="n">
        <v>11.8647347901913</v>
      </c>
      <c r="F61" s="17" t="n">
        <v>-0.886212529813758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62</v>
      </c>
      <c r="D62" s="16" t="n">
        <v>-184593.24366</v>
      </c>
      <c r="E62" s="16" t="n">
        <v>21.5219997712115</v>
      </c>
      <c r="F62" s="17" t="n">
        <v>-1.60754253686853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30</v>
      </c>
      <c r="D63" s="16" t="n">
        <v>-198931.31301</v>
      </c>
      <c r="E63" s="16" t="n">
        <v>23.193696519976</v>
      </c>
      <c r="F63" s="17" t="n">
        <v>-1.73240656720731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-265605.68934</v>
      </c>
      <c r="E64" s="16" t="n">
        <v>30.9673608408813</v>
      </c>
      <c r="F64" s="17" t="n">
        <v>-2.31304480696365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-857695.59345</v>
      </c>
      <c r="E65" s="26" t="n">
        <f aca="false">SUM(E57:E64)</f>
        <v>100</v>
      </c>
      <c r="F65" s="33" t="n">
        <v>-7.4692991076918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11482946.13837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93</v>
      </c>
      <c r="G68" s="42"/>
    </row>
    <row r="69" customFormat="false" ht="20.25" hidden="false" customHeight="true" outlineLevel="0" collapsed="false">
      <c r="A69" s="6"/>
      <c r="B69" s="64" t="s">
        <v>94</v>
      </c>
      <c r="C69" s="64"/>
      <c r="D69" s="64"/>
      <c r="E69" s="64"/>
      <c r="F69" s="64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95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19</v>
      </c>
      <c r="D13" s="16" t="n">
        <v>4154084.21107</v>
      </c>
      <c r="E13" s="16" t="n">
        <v>63.4573620452879</v>
      </c>
      <c r="F13" s="17" t="n">
        <v>66.7222831115652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16</v>
      </c>
      <c r="D14" s="16" t="n">
        <v>696243.24799</v>
      </c>
      <c r="E14" s="16" t="n">
        <v>10.6357400607217</v>
      </c>
      <c r="F14" s="17" t="n">
        <v>11.1829555556696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23</v>
      </c>
      <c r="D15" s="16" t="n">
        <v>502236.1799</v>
      </c>
      <c r="E15" s="16" t="n">
        <v>7.67210809430065</v>
      </c>
      <c r="F15" s="17" t="n">
        <v>8.06684286631909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18</v>
      </c>
      <c r="D16" s="16" t="n">
        <v>251690.2069</v>
      </c>
      <c r="E16" s="16" t="n">
        <v>3.84479364668267</v>
      </c>
      <c r="F16" s="17" t="n">
        <v>4.04261069056774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14</v>
      </c>
      <c r="D17" s="16" t="n">
        <v>200154.40519</v>
      </c>
      <c r="E17" s="16" t="n">
        <v>3.05753805405633</v>
      </c>
      <c r="F17" s="17" t="n">
        <v>3.21485030407562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32</v>
      </c>
      <c r="D18" s="16" t="n">
        <v>112956.47477</v>
      </c>
      <c r="E18" s="16" t="n">
        <v>1.72551146068197</v>
      </c>
      <c r="F18" s="17" t="n">
        <v>1.81429010726459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21</v>
      </c>
      <c r="D19" s="16" t="n">
        <v>88011.24337</v>
      </c>
      <c r="E19" s="16" t="n">
        <v>1.34445067813093</v>
      </c>
      <c r="F19" s="17" t="n">
        <v>1.41362350851848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43</v>
      </c>
      <c r="D20" s="16" t="n">
        <v>72981.89957</v>
      </c>
      <c r="E20" s="16" t="n">
        <v>1.11486397204582</v>
      </c>
      <c r="F20" s="17" t="n">
        <v>1.1722244224498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24</v>
      </c>
      <c r="D21" s="16" t="n">
        <v>65899.22622</v>
      </c>
      <c r="E21" s="16" t="n">
        <v>1.00666978430602</v>
      </c>
      <c r="F21" s="17" t="n">
        <v>1.05846357591084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20</v>
      </c>
      <c r="D22" s="16" t="n">
        <v>45702.27886</v>
      </c>
      <c r="E22" s="16" t="n">
        <v>0.698143299113986</v>
      </c>
      <c r="F22" s="17" t="n">
        <v>0.734063209603345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31</v>
      </c>
      <c r="D23" s="16" t="n">
        <v>40997.11142</v>
      </c>
      <c r="E23" s="16" t="n">
        <v>0.626267646490451</v>
      </c>
      <c r="F23" s="17" t="n">
        <v>0.658489509584843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34</v>
      </c>
      <c r="D24" s="16" t="n">
        <v>35625.94975</v>
      </c>
      <c r="E24" s="16" t="n">
        <v>0.544218334685775</v>
      </c>
      <c r="F24" s="17" t="n">
        <v>0.572218709241241</v>
      </c>
    </row>
    <row r="25" customFormat="false" ht="14.1" hidden="false" customHeight="true" outlineLevel="0" collapsed="false">
      <c r="A25" s="3"/>
      <c r="B25" s="14" t="n">
        <v>13</v>
      </c>
      <c r="C25" s="15" t="s">
        <v>15</v>
      </c>
      <c r="D25" s="16" t="n">
        <v>32049.45163</v>
      </c>
      <c r="E25" s="16" t="n">
        <v>0.489584118207849</v>
      </c>
      <c r="F25" s="17" t="n">
        <v>0.51477352806877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64</v>
      </c>
      <c r="D26" s="16" t="n">
        <v>29753.0192</v>
      </c>
      <c r="E26" s="16" t="n">
        <v>0.454504053211883</v>
      </c>
      <c r="F26" s="17" t="n">
        <v>0.477888571732853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46</v>
      </c>
      <c r="D27" s="16" t="n">
        <v>25676.48272</v>
      </c>
      <c r="E27" s="16" t="n">
        <v>0.392231302309813</v>
      </c>
      <c r="F27" s="17" t="n">
        <v>0.412411848750599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39</v>
      </c>
      <c r="D28" s="16" t="n">
        <v>23653.63262</v>
      </c>
      <c r="E28" s="16" t="n">
        <v>0.361330452775523</v>
      </c>
      <c r="F28" s="17" t="n">
        <v>0.379921131132312</v>
      </c>
    </row>
    <row r="29" customFormat="false" ht="14.1" hidden="false" customHeight="true" outlineLevel="0" collapsed="false">
      <c r="A29" s="2"/>
      <c r="B29" s="14" t="n">
        <v>17</v>
      </c>
      <c r="C29" s="15" t="s">
        <v>28</v>
      </c>
      <c r="D29" s="16" t="n">
        <v>19617.72042</v>
      </c>
      <c r="E29" s="16" t="n">
        <v>0.299678274185617</v>
      </c>
      <c r="F29" s="17" t="n">
        <v>0.315096909296796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48</v>
      </c>
      <c r="D30" s="16" t="n">
        <v>16557.6457</v>
      </c>
      <c r="E30" s="16" t="n">
        <v>0.252932888313274</v>
      </c>
      <c r="F30" s="17" t="n">
        <v>0.26594644401102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27</v>
      </c>
      <c r="D31" s="16" t="n">
        <v>16207.94387</v>
      </c>
      <c r="E31" s="16" t="n">
        <v>0.24759087921893</v>
      </c>
      <c r="F31" s="17" t="n">
        <v>0.260329585199224</v>
      </c>
    </row>
    <row r="32" customFormat="false" ht="14.1" hidden="false" customHeight="true" outlineLevel="0" collapsed="false">
      <c r="A32" s="3"/>
      <c r="B32" s="18" t="n">
        <v>20</v>
      </c>
      <c r="C32" s="19" t="s">
        <v>25</v>
      </c>
      <c r="D32" s="16" t="n">
        <v>15850.64134</v>
      </c>
      <c r="E32" s="16" t="n">
        <v>0.242132762615158</v>
      </c>
      <c r="F32" s="17" t="n">
        <v>0.254590645073839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47</v>
      </c>
      <c r="D33" s="16" t="n">
        <v>14215.9702</v>
      </c>
      <c r="E33" s="16" t="n">
        <v>0.217161694845387</v>
      </c>
      <c r="F33" s="17" t="n">
        <v>0.22833480020995</v>
      </c>
    </row>
    <row r="34" customFormat="false" ht="14.1" hidden="false" customHeight="true" outlineLevel="0" collapsed="false">
      <c r="A34" s="3"/>
      <c r="B34" s="18" t="n">
        <v>22</v>
      </c>
      <c r="C34" s="19" t="s">
        <v>22</v>
      </c>
      <c r="D34" s="16" t="n">
        <v>13016.52401</v>
      </c>
      <c r="E34" s="16" t="n">
        <v>0.198839078532064</v>
      </c>
      <c r="F34" s="17" t="n">
        <v>0.209069473798655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52</v>
      </c>
      <c r="D35" s="16" t="n">
        <v>11305.69318</v>
      </c>
      <c r="E35" s="16" t="n">
        <v>0.172704603191327</v>
      </c>
      <c r="F35" s="17" t="n">
        <v>0.181590363314794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35</v>
      </c>
      <c r="D36" s="16" t="n">
        <v>10372.26744</v>
      </c>
      <c r="E36" s="16" t="n">
        <v>0.158445687840569</v>
      </c>
      <c r="F36" s="17" t="n">
        <v>0.166597817828611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38</v>
      </c>
      <c r="D37" s="16" t="n">
        <v>9438.65031</v>
      </c>
      <c r="E37" s="16" t="n">
        <v>0.144183848835906</v>
      </c>
      <c r="F37" s="17" t="n">
        <v>0.151602198264697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29</v>
      </c>
      <c r="D38" s="16" t="n">
        <v>7634.8215</v>
      </c>
      <c r="E38" s="16" t="n">
        <v>0.116628745942504</v>
      </c>
      <c r="F38" s="17" t="n">
        <v>0.122629368049824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61</v>
      </c>
      <c r="D39" s="16" t="n">
        <v>7334.92456</v>
      </c>
      <c r="E39" s="16" t="n">
        <v>0.112047551211992</v>
      </c>
      <c r="F39" s="17" t="n">
        <v>0.117812467977926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53</v>
      </c>
      <c r="D40" s="16" t="n">
        <v>6642.89719</v>
      </c>
      <c r="E40" s="16" t="n">
        <v>0.101476212468711</v>
      </c>
      <c r="F40" s="17" t="n">
        <v>0.10669722722786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42</v>
      </c>
      <c r="D41" s="16" t="n">
        <v>4860.75905</v>
      </c>
      <c r="E41" s="16" t="n">
        <v>0.0742524540135188</v>
      </c>
      <c r="F41" s="17" t="n">
        <v>0.0780727893303022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17</v>
      </c>
      <c r="D42" s="16" t="n">
        <v>4793.2153</v>
      </c>
      <c r="E42" s="16" t="n">
        <v>0.0732206626535304</v>
      </c>
      <c r="F42" s="17" t="n">
        <v>0.0769879116578883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41</v>
      </c>
      <c r="D43" s="16" t="n">
        <v>2657.66823</v>
      </c>
      <c r="E43" s="16" t="n">
        <v>0.0405982658266645</v>
      </c>
      <c r="F43" s="17" t="n">
        <v>0.0426870720593787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13</v>
      </c>
      <c r="D44" s="16" t="n">
        <v>2314.68633</v>
      </c>
      <c r="E44" s="16" t="n">
        <v>0.0353589096900505</v>
      </c>
      <c r="F44" s="17" t="n">
        <v>0.0371781477643539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37</v>
      </c>
      <c r="D45" s="16" t="n">
        <v>2215.31438</v>
      </c>
      <c r="E45" s="16" t="n">
        <v>0.033840914028939</v>
      </c>
      <c r="F45" s="17" t="n">
        <v>0.0355820502746642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51</v>
      </c>
      <c r="D46" s="16" t="n">
        <v>1224.11673</v>
      </c>
      <c r="E46" s="16" t="n">
        <v>0.018699480938374</v>
      </c>
      <c r="F46" s="17" t="n">
        <v>0.0196615809576055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40</v>
      </c>
      <c r="D47" s="16" t="n">
        <v>856.05177</v>
      </c>
      <c r="E47" s="16" t="n">
        <v>0.0130769585637281</v>
      </c>
      <c r="F47" s="17" t="n">
        <v>0.013749776281349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45</v>
      </c>
      <c r="D48" s="16" t="n">
        <v>820.9875</v>
      </c>
      <c r="E48" s="16" t="n">
        <v>0.0125413203909838</v>
      </c>
      <c r="F48" s="17" t="n">
        <v>0.013186579188761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50</v>
      </c>
      <c r="D49" s="16" t="n">
        <v>367.53005</v>
      </c>
      <c r="E49" s="16" t="n">
        <v>0.00561435114464505</v>
      </c>
      <c r="F49" s="17" t="n">
        <v>0.00590321303134856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54</v>
      </c>
      <c r="D50" s="16" t="n">
        <v>234.58362</v>
      </c>
      <c r="E50" s="16" t="n">
        <v>0.0035834751892042</v>
      </c>
      <c r="F50" s="17" t="n">
        <v>0.00376784723460005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49</v>
      </c>
      <c r="D51" s="16" t="n">
        <v>4.84275</v>
      </c>
      <c r="E51" s="16" t="n">
        <v>7.39773496227854E-005</v>
      </c>
      <c r="F51" s="17" t="n">
        <v>7.77835306461696E-005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33</v>
      </c>
      <c r="D52" s="16" t="n">
        <v>0</v>
      </c>
      <c r="E52" s="16" t="n">
        <v>0</v>
      </c>
      <c r="F52" s="17" t="n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24"/>
      <c r="C53" s="25" t="s">
        <v>72</v>
      </c>
      <c r="D53" s="26" t="n">
        <v>6546260.47661</v>
      </c>
      <c r="E53" s="26" t="n">
        <f aca="false">SUM(E13:E52)</f>
        <v>100</v>
      </c>
      <c r="F53" s="27" t="n">
        <v>105.145062702019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4.25" hidden="false" customHeight="true" outlineLevel="0" collapsed="false">
      <c r="A54" s="3"/>
      <c r="B54" s="12" t="s">
        <v>8</v>
      </c>
      <c r="C54" s="13" t="s">
        <v>57</v>
      </c>
      <c r="D54" s="13" t="s">
        <v>58</v>
      </c>
      <c r="E54" s="13" t="s">
        <v>59</v>
      </c>
      <c r="F54" s="13" t="s">
        <v>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36</v>
      </c>
      <c r="D57" s="16" t="n">
        <v>-624.91612</v>
      </c>
      <c r="E57" s="16" t="n">
        <v>0.19508624888914</v>
      </c>
      <c r="F57" s="17" t="n">
        <v>-0.0100373098283631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55</v>
      </c>
      <c r="D58" s="16" t="n">
        <v>-2707.31878</v>
      </c>
      <c r="E58" s="16" t="n">
        <v>0.845170493181264</v>
      </c>
      <c r="F58" s="17" t="n">
        <v>-0.0434845518131393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60</v>
      </c>
      <c r="D59" s="16" t="n">
        <v>-5299.4141</v>
      </c>
      <c r="E59" s="16" t="n">
        <v>1.654370538688</v>
      </c>
      <c r="F59" s="17" t="n">
        <v>-0.0851184015392273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26</v>
      </c>
      <c r="D60" s="16" t="n">
        <v>-34910.50549</v>
      </c>
      <c r="E60" s="16" t="n">
        <v>10.8983579474119</v>
      </c>
      <c r="F60" s="17" t="n">
        <v>-0.560727349884815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63</v>
      </c>
      <c r="D61" s="16" t="n">
        <v>-56165.20967</v>
      </c>
      <c r="E61" s="16" t="n">
        <v>17.5336492721493</v>
      </c>
      <c r="F61" s="17" t="n">
        <v>-0.902117249004178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44</v>
      </c>
      <c r="D62" s="16" t="n">
        <v>-59476.44891</v>
      </c>
      <c r="E62" s="16" t="n">
        <v>18.5673515912799</v>
      </c>
      <c r="F62" s="17" t="n">
        <v>-0.955301881475675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-63872.20075</v>
      </c>
      <c r="E63" s="16" t="n">
        <v>19.9396169402889</v>
      </c>
      <c r="F63" s="17" t="n">
        <v>-1.02590579412027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30</v>
      </c>
      <c r="D64" s="16" t="n">
        <v>-97272.10954</v>
      </c>
      <c r="E64" s="16" t="n">
        <v>30.3663969681117</v>
      </c>
      <c r="F64" s="17" t="n">
        <v>-1.56237016435334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-320328.12336</v>
      </c>
      <c r="E65" s="26" t="n">
        <f aca="false">SUM(E57:E64)</f>
        <v>100</v>
      </c>
      <c r="F65" s="33" t="n">
        <v>-5.14506270201901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6225932.35325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96</v>
      </c>
      <c r="G68" s="42"/>
    </row>
    <row r="69" customFormat="false" ht="20.25" hidden="false" customHeight="true" outlineLevel="0" collapsed="false">
      <c r="A69" s="6"/>
      <c r="B69" s="43" t="s">
        <v>97</v>
      </c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98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19</v>
      </c>
      <c r="D13" s="16" t="n">
        <v>4421858.24375</v>
      </c>
      <c r="E13" s="16" t="n">
        <v>78.8245651588852</v>
      </c>
      <c r="F13" s="17" t="n">
        <v>86.0500177984225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18</v>
      </c>
      <c r="D14" s="16" t="n">
        <v>383611.61162</v>
      </c>
      <c r="E14" s="16" t="n">
        <v>6.83830570972849</v>
      </c>
      <c r="F14" s="17" t="n">
        <v>7.46513890494786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23</v>
      </c>
      <c r="D15" s="16" t="n">
        <v>120914.10003</v>
      </c>
      <c r="E15" s="16" t="n">
        <v>2.15542896923802</v>
      </c>
      <c r="F15" s="17" t="n">
        <v>2.35300633491995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52</v>
      </c>
      <c r="D16" s="16" t="n">
        <v>105744.15805</v>
      </c>
      <c r="E16" s="16" t="n">
        <v>1.88500779919053</v>
      </c>
      <c r="F16" s="17" t="n">
        <v>2.05779701218214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15</v>
      </c>
      <c r="D17" s="16" t="n">
        <v>69106.89901</v>
      </c>
      <c r="E17" s="16" t="n">
        <v>1.23190771021248</v>
      </c>
      <c r="F17" s="17" t="n">
        <v>1.34483051287532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24</v>
      </c>
      <c r="D18" s="16" t="n">
        <v>61646.75244</v>
      </c>
      <c r="E18" s="16" t="n">
        <v>1.0989222599817</v>
      </c>
      <c r="F18" s="17" t="n">
        <v>1.1996549532484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14</v>
      </c>
      <c r="D19" s="16" t="n">
        <v>56999.99903</v>
      </c>
      <c r="E19" s="16" t="n">
        <v>1.01608868713672</v>
      </c>
      <c r="F19" s="17" t="n">
        <v>1.1092284421316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32</v>
      </c>
      <c r="D20" s="16" t="n">
        <v>53309.70744</v>
      </c>
      <c r="E20" s="16" t="n">
        <v>0.950305115195584</v>
      </c>
      <c r="F20" s="17" t="n">
        <v>1.03741482000798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20</v>
      </c>
      <c r="D21" s="16" t="n">
        <v>52006.68219</v>
      </c>
      <c r="E21" s="16" t="n">
        <v>0.927077233825241</v>
      </c>
      <c r="F21" s="17" t="n">
        <v>1.01205775522356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39</v>
      </c>
      <c r="D22" s="16" t="n">
        <v>34494.8165</v>
      </c>
      <c r="E22" s="16" t="n">
        <v>0.614908656262606</v>
      </c>
      <c r="F22" s="17" t="n">
        <v>0.671274249456953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34</v>
      </c>
      <c r="D23" s="16" t="n">
        <v>26980.81562</v>
      </c>
      <c r="E23" s="16" t="n">
        <v>0.480963192767334</v>
      </c>
      <c r="F23" s="17" t="n">
        <v>0.525050676963361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21</v>
      </c>
      <c r="D24" s="16" t="n">
        <v>25745.12793</v>
      </c>
      <c r="E24" s="16" t="n">
        <v>0.458935678661899</v>
      </c>
      <c r="F24" s="17" t="n">
        <v>0.501004011092043</v>
      </c>
    </row>
    <row r="25" customFormat="false" ht="14.1" hidden="false" customHeight="true" outlineLevel="0" collapsed="false">
      <c r="A25" s="3"/>
      <c r="B25" s="14" t="n">
        <v>13</v>
      </c>
      <c r="C25" s="15" t="s">
        <v>13</v>
      </c>
      <c r="D25" s="16" t="n">
        <v>19986.12681</v>
      </c>
      <c r="E25" s="16" t="n">
        <v>0.356275047314171</v>
      </c>
      <c r="F25" s="17" t="n">
        <v>0.388932994437997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28</v>
      </c>
      <c r="D26" s="16" t="n">
        <v>19963.3264</v>
      </c>
      <c r="E26" s="16" t="n">
        <v>0.355868604523691</v>
      </c>
      <c r="F26" s="17" t="n">
        <v>0.388489295074933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26</v>
      </c>
      <c r="D27" s="16" t="n">
        <v>19939.65685</v>
      </c>
      <c r="E27" s="16" t="n">
        <v>0.355446668341342</v>
      </c>
      <c r="F27" s="17" t="n">
        <v>0.388028682118455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48</v>
      </c>
      <c r="D28" s="16" t="n">
        <v>17337.29165</v>
      </c>
      <c r="E28" s="16" t="n">
        <v>0.309056600191927</v>
      </c>
      <c r="F28" s="17" t="n">
        <v>0.337386269034655</v>
      </c>
    </row>
    <row r="29" customFormat="false" ht="14.1" hidden="false" customHeight="true" outlineLevel="0" collapsed="false">
      <c r="A29" s="2"/>
      <c r="B29" s="14" t="n">
        <v>17</v>
      </c>
      <c r="C29" s="15" t="s">
        <v>46</v>
      </c>
      <c r="D29" s="16" t="n">
        <v>16376.58835</v>
      </c>
      <c r="E29" s="16" t="n">
        <v>0.291930990166721</v>
      </c>
      <c r="F29" s="17" t="n">
        <v>0.318690840211071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33</v>
      </c>
      <c r="D30" s="16" t="n">
        <v>12822.32577</v>
      </c>
      <c r="E30" s="16" t="n">
        <v>0.228572287357785</v>
      </c>
      <c r="F30" s="17" t="n">
        <v>0.249524362814027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31</v>
      </c>
      <c r="D31" s="16" t="n">
        <v>12465.95414</v>
      </c>
      <c r="E31" s="16" t="n">
        <v>0.222219564764424</v>
      </c>
      <c r="F31" s="17" t="n">
        <v>0.242589317994873</v>
      </c>
    </row>
    <row r="32" customFormat="false" ht="14.1" hidden="false" customHeight="true" outlineLevel="0" collapsed="false">
      <c r="A32" s="3"/>
      <c r="B32" s="18" t="n">
        <v>20</v>
      </c>
      <c r="C32" s="19" t="s">
        <v>22</v>
      </c>
      <c r="D32" s="16" t="n">
        <v>11030.53988</v>
      </c>
      <c r="E32" s="16" t="n">
        <v>0.196631701330021</v>
      </c>
      <c r="F32" s="17" t="n">
        <v>0.214655943424195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25</v>
      </c>
      <c r="D33" s="16" t="n">
        <v>9342.56693</v>
      </c>
      <c r="E33" s="16" t="n">
        <v>0.166541696981335</v>
      </c>
      <c r="F33" s="17" t="n">
        <v>0.181807739256624</v>
      </c>
    </row>
    <row r="34" customFormat="false" ht="14.1" hidden="false" customHeight="true" outlineLevel="0" collapsed="false">
      <c r="A34" s="3"/>
      <c r="B34" s="18" t="n">
        <v>22</v>
      </c>
      <c r="C34" s="19" t="s">
        <v>42</v>
      </c>
      <c r="D34" s="16" t="n">
        <v>9109.37039</v>
      </c>
      <c r="E34" s="16" t="n">
        <v>0.162384708030358</v>
      </c>
      <c r="F34" s="17" t="n">
        <v>0.177269699972825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47</v>
      </c>
      <c r="D35" s="16" t="n">
        <v>7728.05371</v>
      </c>
      <c r="E35" s="16" t="n">
        <v>0.137761194420076</v>
      </c>
      <c r="F35" s="17" t="n">
        <v>0.150389072339123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27</v>
      </c>
      <c r="D36" s="16" t="n">
        <v>5775.21341</v>
      </c>
      <c r="E36" s="16" t="n">
        <v>0.102949633536183</v>
      </c>
      <c r="F36" s="17" t="n">
        <v>0.112386510223978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29</v>
      </c>
      <c r="D37" s="16" t="n">
        <v>5617.72667</v>
      </c>
      <c r="E37" s="16" t="n">
        <v>0.100142256385109</v>
      </c>
      <c r="F37" s="17" t="n">
        <v>0.109321794886445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43</v>
      </c>
      <c r="D38" s="16" t="n">
        <v>5232.58435</v>
      </c>
      <c r="E38" s="16" t="n">
        <v>0.0932766640877547</v>
      </c>
      <c r="F38" s="17" t="n">
        <v>0.101826868169206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35</v>
      </c>
      <c r="D39" s="16" t="n">
        <v>4769.28369</v>
      </c>
      <c r="E39" s="16" t="n">
        <v>0.0850178120284554</v>
      </c>
      <c r="F39" s="17" t="n">
        <v>0.0928109685538416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38</v>
      </c>
      <c r="D40" s="16" t="n">
        <v>4075.45379</v>
      </c>
      <c r="E40" s="16" t="n">
        <v>0.0726495186217107</v>
      </c>
      <c r="F40" s="17" t="n">
        <v>0.0793089357086084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17</v>
      </c>
      <c r="D41" s="16" t="n">
        <v>3859.69386</v>
      </c>
      <c r="E41" s="16" t="n">
        <v>0.0688033567315144</v>
      </c>
      <c r="F41" s="17" t="n">
        <v>0.0751102154436771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41</v>
      </c>
      <c r="D42" s="16" t="n">
        <v>3322.723</v>
      </c>
      <c r="E42" s="16" t="n">
        <v>0.0592312510218123</v>
      </c>
      <c r="F42" s="17" t="n">
        <v>0.0646606828008015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53</v>
      </c>
      <c r="D43" s="16" t="n">
        <v>1891.13833</v>
      </c>
      <c r="E43" s="16" t="n">
        <v>0.0337116543091919</v>
      </c>
      <c r="F43" s="17" t="n">
        <v>0.0368018326199829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61</v>
      </c>
      <c r="D44" s="16" t="n">
        <v>1660.41586</v>
      </c>
      <c r="E44" s="16" t="n">
        <v>0.0295987684210385</v>
      </c>
      <c r="F44" s="17" t="n">
        <v>0.0323119391056311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37</v>
      </c>
      <c r="D45" s="16" t="n">
        <v>1479.34316</v>
      </c>
      <c r="E45" s="16" t="n">
        <v>0.0263709451727878</v>
      </c>
      <c r="F45" s="17" t="n">
        <v>0.0287882374854285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51</v>
      </c>
      <c r="D46" s="16" t="n">
        <v>1032.74753</v>
      </c>
      <c r="E46" s="16" t="n">
        <v>0.0184098789431399</v>
      </c>
      <c r="F46" s="17" t="n">
        <v>0.0200974202335377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40</v>
      </c>
      <c r="D47" s="16" t="n">
        <v>967.67053</v>
      </c>
      <c r="E47" s="16" t="n">
        <v>0.0172498086866826</v>
      </c>
      <c r="F47" s="17" t="n">
        <v>0.0188310121535901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36</v>
      </c>
      <c r="D48" s="16" t="n">
        <v>831.90486</v>
      </c>
      <c r="E48" s="16" t="n">
        <v>0.0148296338842948</v>
      </c>
      <c r="F48" s="17" t="n">
        <v>0.0161889920625057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50</v>
      </c>
      <c r="D49" s="16" t="n">
        <v>568.59967</v>
      </c>
      <c r="E49" s="16" t="n">
        <v>0.0101359245969916</v>
      </c>
      <c r="F49" s="17" t="n">
        <v>0.0110650339804162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49</v>
      </c>
      <c r="D50" s="16" t="n">
        <v>141.23429</v>
      </c>
      <c r="E50" s="16" t="n">
        <v>0.00251765906573537</v>
      </c>
      <c r="F50" s="17" t="n">
        <v>0.00274844024803946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45</v>
      </c>
      <c r="D51" s="16" t="n">
        <v>0</v>
      </c>
      <c r="E51" s="16" t="n">
        <v>0</v>
      </c>
      <c r="F51" s="17" t="n"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24"/>
      <c r="C52" s="25" t="s">
        <v>72</v>
      </c>
      <c r="D52" s="26" t="n">
        <v>5609746.44749</v>
      </c>
      <c r="E52" s="26" t="n">
        <f aca="false">SUM(E13:E51)</f>
        <v>100</v>
      </c>
      <c r="F52" s="27" t="n">
        <v>109.166498571826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12" t="s">
        <v>8</v>
      </c>
      <c r="C53" s="13" t="s">
        <v>57</v>
      </c>
      <c r="D53" s="13" t="s">
        <v>58</v>
      </c>
      <c r="E53" s="13" t="s">
        <v>59</v>
      </c>
      <c r="F53" s="13" t="s">
        <v>12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12"/>
      <c r="C54" s="13"/>
      <c r="D54" s="13"/>
      <c r="E54" s="1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8" t="n">
        <v>40</v>
      </c>
      <c r="C56" s="19" t="s">
        <v>54</v>
      </c>
      <c r="D56" s="16" t="n">
        <v>-674.64872</v>
      </c>
      <c r="E56" s="16" t="n">
        <v>0.143225508980662</v>
      </c>
      <c r="F56" s="17" t="n">
        <v>-0.0131287642352031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55</v>
      </c>
      <c r="D57" s="16" t="n">
        <v>-2028.80473</v>
      </c>
      <c r="E57" s="16" t="n">
        <v>0.43070798396627</v>
      </c>
      <c r="F57" s="17" t="n">
        <v>-0.0394808411990093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60</v>
      </c>
      <c r="D58" s="16" t="n">
        <v>-2201.52501</v>
      </c>
      <c r="E58" s="16" t="n">
        <v>0.467375881319254</v>
      </c>
      <c r="F58" s="17" t="n">
        <v>-0.0428420034861893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64</v>
      </c>
      <c r="D59" s="16" t="n">
        <v>-6093.16879</v>
      </c>
      <c r="E59" s="16" t="n">
        <v>1.29355792930702</v>
      </c>
      <c r="F59" s="17" t="n">
        <v>-0.118573969115672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63</v>
      </c>
      <c r="D60" s="16" t="n">
        <v>-15168.13158</v>
      </c>
      <c r="E60" s="16" t="n">
        <v>3.2201400542658</v>
      </c>
      <c r="F60" s="17" t="n">
        <v>-0.295174092085076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44</v>
      </c>
      <c r="D61" s="16" t="n">
        <v>-37879.64123</v>
      </c>
      <c r="E61" s="16" t="n">
        <v>8.04171227831221</v>
      </c>
      <c r="F61" s="17" t="n">
        <v>-0.737143441141856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30</v>
      </c>
      <c r="D62" s="16" t="n">
        <v>-43659.90785</v>
      </c>
      <c r="E62" s="16" t="n">
        <v>9.26884219666947</v>
      </c>
      <c r="F62" s="17" t="n">
        <v>-0.849628287582526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-52076.74264</v>
      </c>
      <c r="E63" s="16" t="n">
        <v>11.0557061023831</v>
      </c>
      <c r="F63" s="17" t="n">
        <v>-1.01342114198024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16</v>
      </c>
      <c r="D64" s="16" t="n">
        <v>-311256.92849</v>
      </c>
      <c r="E64" s="16" t="n">
        <v>66.0787320647962</v>
      </c>
      <c r="F64" s="17" t="n">
        <v>-6.05710603100037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-471039.49904</v>
      </c>
      <c r="E65" s="26" t="n">
        <f aca="false">SUM(E56:E64)</f>
        <v>100</v>
      </c>
      <c r="F65" s="33" t="n">
        <v>-9.16649857182614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5138706.94845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99</v>
      </c>
      <c r="G68" s="42"/>
    </row>
    <row r="69" customFormat="false" ht="20.25" hidden="false" customHeight="true" outlineLevel="0" collapsed="false">
      <c r="A69" s="6"/>
      <c r="B69" s="43"/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3:B55"/>
    <mergeCell ref="C53:C55"/>
    <mergeCell ref="D53:D55"/>
    <mergeCell ref="E53:E55"/>
    <mergeCell ref="F53:F55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71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0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48" t="n">
        <v>1</v>
      </c>
      <c r="C13" s="49" t="s">
        <v>13</v>
      </c>
      <c r="D13" s="50" t="n">
        <v>18507377.69306</v>
      </c>
      <c r="E13" s="50" t="n">
        <v>54.3876816371859</v>
      </c>
      <c r="F13" s="51" t="n">
        <v>60.4184078893361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14</v>
      </c>
      <c r="D14" s="16" t="n">
        <v>4325485.35435</v>
      </c>
      <c r="E14" s="16" t="n">
        <v>12.7113156861177</v>
      </c>
      <c r="F14" s="17" t="n">
        <v>14.120797813321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15</v>
      </c>
      <c r="D15" s="16" t="n">
        <v>3462675.50865</v>
      </c>
      <c r="E15" s="16" t="n">
        <v>10.1757740237806</v>
      </c>
      <c r="F15" s="17" t="n">
        <v>11.3041050298812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16</v>
      </c>
      <c r="D16" s="16" t="n">
        <v>2057162.49166</v>
      </c>
      <c r="E16" s="16" t="n">
        <v>6.04538906202358</v>
      </c>
      <c r="F16" s="17" t="n">
        <v>6.71572626749623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17</v>
      </c>
      <c r="D17" s="16" t="n">
        <v>1431191.23737</v>
      </c>
      <c r="E17" s="16" t="n">
        <v>4.20584561848534</v>
      </c>
      <c r="F17" s="17" t="n">
        <v>4.67220680212786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18</v>
      </c>
      <c r="D18" s="16" t="n">
        <v>857353.63085</v>
      </c>
      <c r="E18" s="16" t="n">
        <v>2.51950746877774</v>
      </c>
      <c r="F18" s="17" t="n">
        <v>2.79888065360674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19</v>
      </c>
      <c r="D19" s="16" t="n">
        <v>734860.30815</v>
      </c>
      <c r="E19" s="16" t="n">
        <v>2.1595360050632</v>
      </c>
      <c r="F19" s="17" t="n">
        <v>2.39899409715613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21</v>
      </c>
      <c r="D20" s="16" t="n">
        <v>503509.0607</v>
      </c>
      <c r="E20" s="16" t="n">
        <v>1.47966345902472</v>
      </c>
      <c r="F20" s="17" t="n">
        <v>1.64373453170281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20</v>
      </c>
      <c r="D21" s="16" t="n">
        <v>389807.47915</v>
      </c>
      <c r="E21" s="16" t="n">
        <v>1.14552830916474</v>
      </c>
      <c r="F21" s="17" t="n">
        <v>1.27254912414902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24</v>
      </c>
      <c r="D22" s="16" t="n">
        <v>293507.19748</v>
      </c>
      <c r="E22" s="16" t="n">
        <v>0.862530407036046</v>
      </c>
      <c r="F22" s="17" t="n">
        <v>0.95817126931236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29</v>
      </c>
      <c r="D23" s="16" t="n">
        <v>216574.63712</v>
      </c>
      <c r="E23" s="16" t="n">
        <v>0.636448480693652</v>
      </c>
      <c r="F23" s="17" t="n">
        <v>0.707020464001652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23</v>
      </c>
      <c r="D24" s="16" t="n">
        <v>184589.26844</v>
      </c>
      <c r="E24" s="16" t="n">
        <v>0.542452989940351</v>
      </c>
      <c r="F24" s="17" t="n">
        <v>0.602602372824765</v>
      </c>
    </row>
    <row r="25" customFormat="false" ht="14.1" hidden="false" customHeight="true" outlineLevel="0" collapsed="false">
      <c r="A25" s="3"/>
      <c r="B25" s="14" t="n">
        <v>13</v>
      </c>
      <c r="C25" s="15" t="s">
        <v>25</v>
      </c>
      <c r="D25" s="16" t="n">
        <v>157572.66253</v>
      </c>
      <c r="E25" s="16" t="n">
        <v>0.463059215980609</v>
      </c>
      <c r="F25" s="17" t="n">
        <v>0.514405095894067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28</v>
      </c>
      <c r="D26" s="16" t="n">
        <v>141475.01593</v>
      </c>
      <c r="E26" s="16" t="n">
        <v>0.415753017722331</v>
      </c>
      <c r="F26" s="17" t="n">
        <v>0.461853394920142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39</v>
      </c>
      <c r="D27" s="16" t="n">
        <v>83116.10229</v>
      </c>
      <c r="E27" s="16" t="n">
        <v>0.244253517988527</v>
      </c>
      <c r="F27" s="17" t="n">
        <v>0.271337336580756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33</v>
      </c>
      <c r="D28" s="16" t="n">
        <v>79209.28652</v>
      </c>
      <c r="E28" s="16" t="n">
        <v>0.232772547759364</v>
      </c>
      <c r="F28" s="17" t="n">
        <v>0.258583309907984</v>
      </c>
    </row>
    <row r="29" customFormat="false" ht="14.1" hidden="false" customHeight="true" outlineLevel="0" collapsed="false">
      <c r="A29" s="2"/>
      <c r="B29" s="14" t="n">
        <v>17</v>
      </c>
      <c r="C29" s="15" t="s">
        <v>40</v>
      </c>
      <c r="D29" s="16" t="n">
        <v>63767.78716</v>
      </c>
      <c r="E29" s="16" t="n">
        <v>0.187394571196676</v>
      </c>
      <c r="F29" s="17" t="n">
        <v>0.208173639654956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31</v>
      </c>
      <c r="D30" s="16" t="n">
        <v>63592.25308</v>
      </c>
      <c r="E30" s="16" t="n">
        <v>0.186878728713865</v>
      </c>
      <c r="F30" s="17" t="n">
        <v>0.207600598469986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27</v>
      </c>
      <c r="D31" s="16" t="n">
        <v>62604.28793</v>
      </c>
      <c r="E31" s="16" t="n">
        <v>0.183975392815177</v>
      </c>
      <c r="F31" s="17" t="n">
        <v>0.20437532893677</v>
      </c>
    </row>
    <row r="32" customFormat="false" ht="14.1" hidden="false" customHeight="true" outlineLevel="0" collapsed="false">
      <c r="A32" s="3"/>
      <c r="B32" s="18" t="n">
        <v>20</v>
      </c>
      <c r="C32" s="19" t="s">
        <v>34</v>
      </c>
      <c r="D32" s="16" t="n">
        <v>58239.97761</v>
      </c>
      <c r="E32" s="16" t="n">
        <v>0.171149982095913</v>
      </c>
      <c r="F32" s="17" t="n">
        <v>0.190127784771274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36</v>
      </c>
      <c r="D33" s="16" t="n">
        <v>55145.62277</v>
      </c>
      <c r="E33" s="16" t="n">
        <v>0.16205659303229</v>
      </c>
      <c r="F33" s="17" t="n">
        <v>0.18002608392645</v>
      </c>
    </row>
    <row r="34" customFormat="false" ht="14.1" hidden="false" customHeight="true" outlineLevel="0" collapsed="false">
      <c r="A34" s="3"/>
      <c r="B34" s="18" t="n">
        <v>22</v>
      </c>
      <c r="C34" s="19" t="s">
        <v>38</v>
      </c>
      <c r="D34" s="16" t="n">
        <v>50634.74034</v>
      </c>
      <c r="E34" s="16" t="n">
        <v>0.148800450450966</v>
      </c>
      <c r="F34" s="17" t="n">
        <v>0.165300046606815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46</v>
      </c>
      <c r="D35" s="16" t="n">
        <v>38856.58598</v>
      </c>
      <c r="E35" s="16" t="n">
        <v>0.114187955897212</v>
      </c>
      <c r="F35" s="17" t="n">
        <v>0.12684957857682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43</v>
      </c>
      <c r="D36" s="16" t="n">
        <v>36800.14754</v>
      </c>
      <c r="E36" s="16" t="n">
        <v>0.108144694607789</v>
      </c>
      <c r="F36" s="17" t="n">
        <v>0.120136216017962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48</v>
      </c>
      <c r="D37" s="16" t="n">
        <v>32168.76651</v>
      </c>
      <c r="E37" s="16" t="n">
        <v>0.0945344424598259</v>
      </c>
      <c r="F37" s="17" t="n">
        <v>0.105016804029823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32</v>
      </c>
      <c r="D38" s="16" t="n">
        <v>27053.83658</v>
      </c>
      <c r="E38" s="16" t="n">
        <v>0.0795031838318859</v>
      </c>
      <c r="F38" s="17" t="n">
        <v>0.0883188186122561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35</v>
      </c>
      <c r="D39" s="16" t="n">
        <v>26546.67941</v>
      </c>
      <c r="E39" s="16" t="n">
        <v>0.0780127996640456</v>
      </c>
      <c r="F39" s="17" t="n">
        <v>0.0866631746161566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42</v>
      </c>
      <c r="D40" s="16" t="n">
        <v>25553.45296</v>
      </c>
      <c r="E40" s="16" t="n">
        <v>0.0750940023686034</v>
      </c>
      <c r="F40" s="17" t="n">
        <v>0.0834207292639401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53</v>
      </c>
      <c r="D41" s="16" t="n">
        <v>13958.96771</v>
      </c>
      <c r="E41" s="16" t="n">
        <v>0.0410212567326556</v>
      </c>
      <c r="F41" s="17" t="n">
        <v>0.0455698596961744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45</v>
      </c>
      <c r="D42" s="16" t="n">
        <v>13009.53754</v>
      </c>
      <c r="E42" s="16" t="n">
        <v>0.0382311636854886</v>
      </c>
      <c r="F42" s="17" t="n">
        <v>0.0424703898401606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47</v>
      </c>
      <c r="D43" s="16" t="n">
        <v>7742.53079</v>
      </c>
      <c r="E43" s="16" t="n">
        <v>0.0227529964890993</v>
      </c>
      <c r="F43" s="17" t="n">
        <v>0.0252759408233928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49</v>
      </c>
      <c r="D44" s="16" t="n">
        <v>5994.88231</v>
      </c>
      <c r="E44" s="16" t="n">
        <v>0.017617177102888</v>
      </c>
      <c r="F44" s="17" t="n">
        <v>0.0195706409984795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37</v>
      </c>
      <c r="D45" s="16" t="n">
        <v>4206.85058</v>
      </c>
      <c r="E45" s="16" t="n">
        <v>0.0123626833490326</v>
      </c>
      <c r="F45" s="17" t="n">
        <v>0.0137335077117511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50</v>
      </c>
      <c r="D46" s="16" t="n">
        <v>4148.18074</v>
      </c>
      <c r="E46" s="16" t="n">
        <v>0.0121902701291511</v>
      </c>
      <c r="F46" s="17" t="n">
        <v>0.0135419766162761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44</v>
      </c>
      <c r="D47" s="16" t="n">
        <v>3419.10121</v>
      </c>
      <c r="E47" s="16" t="n">
        <v>0.010047722112708</v>
      </c>
      <c r="F47" s="17" t="n">
        <v>0.0111618542046703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51</v>
      </c>
      <c r="D48" s="16" t="n">
        <v>3133.87968</v>
      </c>
      <c r="E48" s="16" t="n">
        <v>0.00920954081944305</v>
      </c>
      <c r="F48" s="17" t="n">
        <v>0.0102307319774072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22</v>
      </c>
      <c r="D49" s="16" t="n">
        <v>2864.47434</v>
      </c>
      <c r="E49" s="16" t="n">
        <v>0.00841783860715329</v>
      </c>
      <c r="F49" s="17" t="n">
        <v>0.00935124261972318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41</v>
      </c>
      <c r="D50" s="16" t="n">
        <v>2400.12857</v>
      </c>
      <c r="E50" s="16" t="n">
        <v>0.00705326441802848</v>
      </c>
      <c r="F50" s="17" t="n">
        <v>0.00783535892194421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54</v>
      </c>
      <c r="D51" s="16" t="n">
        <v>1085.03603</v>
      </c>
      <c r="E51" s="16" t="n">
        <v>0.00318859836024446</v>
      </c>
      <c r="F51" s="17" t="n">
        <v>0.00354216305099498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55</v>
      </c>
      <c r="D52" s="16" t="n">
        <v>225.69289</v>
      </c>
      <c r="E52" s="16" t="n">
        <v>0.000663244315465574</v>
      </c>
      <c r="F52" s="17" t="n">
        <v>0.000736787529378426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24"/>
      <c r="C53" s="25" t="s">
        <v>72</v>
      </c>
      <c r="D53" s="26" t="n">
        <v>34028620.33451</v>
      </c>
      <c r="E53" s="26" t="n">
        <v>100</v>
      </c>
      <c r="F53" s="27" t="n">
        <v>111.088404709692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4.25" hidden="false" customHeight="true" outlineLevel="0" collapsed="false">
      <c r="A54" s="3"/>
      <c r="B54" s="12" t="s">
        <v>8</v>
      </c>
      <c r="C54" s="13" t="s">
        <v>57</v>
      </c>
      <c r="D54" s="13" t="s">
        <v>58</v>
      </c>
      <c r="E54" s="13" t="s">
        <v>59</v>
      </c>
      <c r="F54" s="13" t="s">
        <v>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52</v>
      </c>
      <c r="D57" s="16" t="n">
        <v>-20593.2094</v>
      </c>
      <c r="E57" s="16" t="n">
        <v>0.606288535032791</v>
      </c>
      <c r="F57" s="17" t="n">
        <v>-0.0672277264729012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60</v>
      </c>
      <c r="D58" s="16" t="n">
        <v>-47631.42121</v>
      </c>
      <c r="E58" s="16" t="n">
        <v>1.40232559316086</v>
      </c>
      <c r="F58" s="17" t="n">
        <v>-0.15549553711727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61</v>
      </c>
      <c r="D59" s="16" t="n">
        <v>-125240.47629</v>
      </c>
      <c r="E59" s="16" t="n">
        <v>3.68722831986903</v>
      </c>
      <c r="F59" s="17" t="n">
        <v>-0.40885479867747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63</v>
      </c>
      <c r="D60" s="16" t="n">
        <v>-244402.06646</v>
      </c>
      <c r="E60" s="16" t="n">
        <v>7.19548701490989</v>
      </c>
      <c r="F60" s="17" t="n">
        <v>-0.797864721046574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30</v>
      </c>
      <c r="D61" s="16" t="n">
        <v>-339160.40848</v>
      </c>
      <c r="E61" s="16" t="n">
        <v>9.98528511046278</v>
      </c>
      <c r="F61" s="17" t="n">
        <v>-1.10720882446477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62</v>
      </c>
      <c r="D62" s="16" t="n">
        <v>-406709.41076</v>
      </c>
      <c r="E62" s="16" t="n">
        <v>11.9740079384484</v>
      </c>
      <c r="F62" s="17" t="n">
        <v>-1.32772646018586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26</v>
      </c>
      <c r="D63" s="16" t="n">
        <v>-601442.83376</v>
      </c>
      <c r="E63" s="16" t="n">
        <v>17.7071911183655</v>
      </c>
      <c r="F63" s="17" t="n">
        <v>-1.96344501392308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-1611422.32098</v>
      </c>
      <c r="E64" s="16" t="n">
        <v>47.4421863697508</v>
      </c>
      <c r="F64" s="17" t="n">
        <v>-5.2605816278045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-3396602.14734</v>
      </c>
      <c r="E65" s="26" t="n">
        <f aca="false">SUM(E57:E64)</f>
        <v>100</v>
      </c>
      <c r="F65" s="33" t="n">
        <v>-11.0884047096924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30632018.18717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52"/>
      <c r="C67" s="53"/>
      <c r="D67" s="53"/>
      <c r="E67" s="53"/>
      <c r="F67" s="5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55" t="s">
        <v>67</v>
      </c>
      <c r="C68" s="56"/>
      <c r="D68" s="56"/>
      <c r="E68" s="40"/>
      <c r="F68" s="57" t="s">
        <v>73</v>
      </c>
      <c r="G68" s="42"/>
    </row>
    <row r="69" customFormat="false" ht="20.25" hidden="false" customHeight="true" outlineLevel="0" collapsed="false">
      <c r="A69" s="6"/>
      <c r="B69" s="58"/>
      <c r="C69" s="58"/>
      <c r="D69" s="58"/>
      <c r="E69" s="58"/>
      <c r="F69" s="58"/>
    </row>
    <row r="70" customFormat="false" ht="9.75" hidden="false" customHeight="true" outlineLevel="0" collapsed="false">
      <c r="B70" s="59"/>
      <c r="C70" s="60"/>
      <c r="D70" s="60"/>
      <c r="E70" s="60"/>
      <c r="F70" s="61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74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0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2.8" hidden="false" customHeight="false" outlineLevel="0" collapsed="false">
      <c r="A13" s="3"/>
      <c r="B13" s="14" t="n">
        <v>1</v>
      </c>
      <c r="C13" s="15" t="s">
        <v>13</v>
      </c>
      <c r="D13" s="16" t="n">
        <v>19103534.94336</v>
      </c>
      <c r="E13" s="16" t="n">
        <v>40.9329433865617</v>
      </c>
      <c r="F13" s="17" t="n">
        <v>43.6616920844892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2.8" hidden="false" customHeight="false" outlineLevel="0" collapsed="false">
      <c r="A14" s="3"/>
      <c r="B14" s="18" t="n">
        <v>2</v>
      </c>
      <c r="C14" s="19" t="s">
        <v>17</v>
      </c>
      <c r="D14" s="16" t="n">
        <v>10053557.05489</v>
      </c>
      <c r="E14" s="16" t="n">
        <v>21.5416509552551</v>
      </c>
      <c r="F14" s="17" t="n">
        <v>22.9777009221544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2.8" hidden="false" customHeight="false" outlineLevel="0" collapsed="false">
      <c r="A15" s="3"/>
      <c r="B15" s="14" t="n">
        <v>3</v>
      </c>
      <c r="C15" s="15" t="s">
        <v>14</v>
      </c>
      <c r="D15" s="16" t="n">
        <v>4260291.62808</v>
      </c>
      <c r="E15" s="16" t="n">
        <v>9.12848206049187</v>
      </c>
      <c r="F15" s="17" t="n">
        <v>9.73702206460014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2.8" hidden="false" customHeight="false" outlineLevel="0" collapsed="false">
      <c r="A16" s="3"/>
      <c r="B16" s="18" t="n">
        <v>4</v>
      </c>
      <c r="C16" s="19" t="s">
        <v>15</v>
      </c>
      <c r="D16" s="16" t="n">
        <v>4210531.52366</v>
      </c>
      <c r="E16" s="16" t="n">
        <v>9.02186160814248</v>
      </c>
      <c r="F16" s="17" t="n">
        <v>9.62329387954331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2.8" hidden="false" customHeight="false" outlineLevel="0" collapsed="false">
      <c r="A17" s="3"/>
      <c r="B17" s="14" t="n">
        <v>5</v>
      </c>
      <c r="C17" s="15" t="s">
        <v>26</v>
      </c>
      <c r="D17" s="16" t="n">
        <v>2224100.67295</v>
      </c>
      <c r="E17" s="16" t="n">
        <v>4.76555711818767</v>
      </c>
      <c r="F17" s="17" t="n">
        <v>5.08324763114069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2.8" hidden="false" customHeight="false" outlineLevel="0" collapsed="false">
      <c r="A18" s="3"/>
      <c r="B18" s="18" t="n">
        <v>6</v>
      </c>
      <c r="C18" s="19" t="s">
        <v>16</v>
      </c>
      <c r="D18" s="16" t="n">
        <v>1432914.83595</v>
      </c>
      <c r="E18" s="16" t="n">
        <v>3.07029154717213</v>
      </c>
      <c r="F18" s="17" t="n">
        <v>3.27496908483375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2.8" hidden="false" customHeight="false" outlineLevel="0" collapsed="false">
      <c r="A19" s="3"/>
      <c r="B19" s="14" t="n">
        <v>7</v>
      </c>
      <c r="C19" s="15" t="s">
        <v>19</v>
      </c>
      <c r="D19" s="16" t="n">
        <v>1320908.719</v>
      </c>
      <c r="E19" s="16" t="n">
        <v>2.83029721849651</v>
      </c>
      <c r="F19" s="17" t="n">
        <v>3.01897580378133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2.8" hidden="false" customHeight="false" outlineLevel="0" collapsed="false">
      <c r="A20" s="3"/>
      <c r="B20" s="18" t="n">
        <v>8</v>
      </c>
      <c r="C20" s="19" t="s">
        <v>18</v>
      </c>
      <c r="D20" s="16" t="n">
        <v>926828.94425</v>
      </c>
      <c r="E20" s="16" t="n">
        <v>1.98590663018618</v>
      </c>
      <c r="F20" s="17" t="n">
        <v>2.11829486526006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2.8" hidden="false" customHeight="false" outlineLevel="0" collapsed="false">
      <c r="A21" s="3"/>
      <c r="B21" s="14" t="n">
        <v>9</v>
      </c>
      <c r="C21" s="15" t="s">
        <v>21</v>
      </c>
      <c r="D21" s="16" t="n">
        <v>629171.08056</v>
      </c>
      <c r="E21" s="16" t="n">
        <v>1.34811825651021</v>
      </c>
      <c r="F21" s="17" t="n">
        <v>1.43798904597101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2.8" hidden="false" customHeight="false" outlineLevel="0" collapsed="false">
      <c r="A22" s="3"/>
      <c r="B22" s="18" t="n">
        <v>10</v>
      </c>
      <c r="C22" s="19" t="s">
        <v>20</v>
      </c>
      <c r="D22" s="16" t="n">
        <v>500255.76652</v>
      </c>
      <c r="E22" s="16" t="n">
        <v>1.07189276908573</v>
      </c>
      <c r="F22" s="17" t="n">
        <v>1.14334929666398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2.8" hidden="false" customHeight="false" outlineLevel="0" collapsed="false">
      <c r="A23" s="3"/>
      <c r="B23" s="14" t="n">
        <v>11</v>
      </c>
      <c r="C23" s="15" t="s">
        <v>24</v>
      </c>
      <c r="D23" s="16" t="n">
        <v>440021.40803</v>
      </c>
      <c r="E23" s="16" t="n">
        <v>0.942829242711833</v>
      </c>
      <c r="F23" s="17" t="n">
        <v>1.00568189525923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3.8" hidden="false" customHeight="false" outlineLevel="0" collapsed="false">
      <c r="B24" s="18" t="n">
        <v>12</v>
      </c>
      <c r="C24" s="19" t="s">
        <v>23</v>
      </c>
      <c r="D24" s="16" t="n">
        <v>339596.12447</v>
      </c>
      <c r="E24" s="16" t="n">
        <v>0.727649043930367</v>
      </c>
      <c r="F24" s="17" t="n">
        <v>0.77615695020092</v>
      </c>
    </row>
    <row r="25" customFormat="false" ht="12.8" hidden="false" customHeight="false" outlineLevel="0" collapsed="false">
      <c r="A25" s="3"/>
      <c r="B25" s="14" t="n">
        <v>13</v>
      </c>
      <c r="C25" s="15" t="s">
        <v>28</v>
      </c>
      <c r="D25" s="16" t="n">
        <v>185799.35936</v>
      </c>
      <c r="E25" s="16" t="n">
        <v>0.398110333008591</v>
      </c>
      <c r="F25" s="17" t="n">
        <v>0.42464991122972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2.8" hidden="false" customHeight="false" outlineLevel="0" collapsed="false">
      <c r="A26" s="3"/>
      <c r="B26" s="18" t="n">
        <v>14</v>
      </c>
      <c r="C26" s="19" t="s">
        <v>31</v>
      </c>
      <c r="D26" s="16" t="n">
        <v>155059.4941</v>
      </c>
      <c r="E26" s="16" t="n">
        <v>0.332244347046895</v>
      </c>
      <c r="F26" s="17" t="n">
        <v>0.354393043289825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2.8" hidden="false" customHeight="false" outlineLevel="0" collapsed="false">
      <c r="A27" s="3"/>
      <c r="B27" s="14" t="n">
        <v>15</v>
      </c>
      <c r="C27" s="15" t="s">
        <v>25</v>
      </c>
      <c r="D27" s="16" t="n">
        <v>137820.70636</v>
      </c>
      <c r="E27" s="16" t="n">
        <v>0.295306977879016</v>
      </c>
      <c r="F27" s="17" t="n">
        <v>0.314993285891765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3.8" hidden="false" customHeight="false" outlineLevel="0" collapsed="false">
      <c r="B28" s="18" t="n">
        <v>16</v>
      </c>
      <c r="C28" s="19" t="s">
        <v>33</v>
      </c>
      <c r="D28" s="16" t="n">
        <v>96253.63065</v>
      </c>
      <c r="E28" s="16" t="n">
        <v>0.206241641969876</v>
      </c>
      <c r="F28" s="17" t="n">
        <v>0.219990509396021</v>
      </c>
    </row>
    <row r="29" customFormat="false" ht="13.8" hidden="false" customHeight="false" outlineLevel="0" collapsed="false">
      <c r="A29" s="2"/>
      <c r="B29" s="14" t="n">
        <v>17</v>
      </c>
      <c r="C29" s="15" t="s">
        <v>29</v>
      </c>
      <c r="D29" s="16" t="n">
        <v>77035.54242</v>
      </c>
      <c r="E29" s="16" t="n">
        <v>0.165063246460936</v>
      </c>
      <c r="F29" s="17" t="n">
        <v>0.176067002399089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2.8" hidden="false" customHeight="false" outlineLevel="0" collapsed="false">
      <c r="A30" s="3"/>
      <c r="B30" s="18" t="n">
        <v>18</v>
      </c>
      <c r="C30" s="19" t="s">
        <v>27</v>
      </c>
      <c r="D30" s="16" t="n">
        <v>75460.87828</v>
      </c>
      <c r="E30" s="16" t="n">
        <v>0.161689230170936</v>
      </c>
      <c r="F30" s="17" t="n">
        <v>0.172468061102569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3.8" hidden="false" customHeight="false" outlineLevel="0" collapsed="false">
      <c r="B31" s="14" t="n">
        <v>19</v>
      </c>
      <c r="C31" s="15" t="s">
        <v>36</v>
      </c>
      <c r="D31" s="16" t="n">
        <v>66170.3082</v>
      </c>
      <c r="E31" s="16" t="n">
        <v>0.141782423381458</v>
      </c>
      <c r="F31" s="17" t="n">
        <v>0.151234189396363</v>
      </c>
    </row>
    <row r="32" customFormat="false" ht="12.8" hidden="false" customHeight="false" outlineLevel="0" collapsed="false">
      <c r="A32" s="3"/>
      <c r="B32" s="18" t="n">
        <v>20</v>
      </c>
      <c r="C32" s="19" t="s">
        <v>40</v>
      </c>
      <c r="D32" s="16" t="n">
        <v>53959.17594</v>
      </c>
      <c r="E32" s="16" t="n">
        <v>0.115617758728221</v>
      </c>
      <c r="F32" s="17" t="n">
        <v>0.123325286760288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3.8" hidden="false" customHeight="false" outlineLevel="0" collapsed="false">
      <c r="B33" s="14" t="n">
        <v>21</v>
      </c>
      <c r="C33" s="15" t="s">
        <v>34</v>
      </c>
      <c r="D33" s="16" t="n">
        <v>50679.01288</v>
      </c>
      <c r="E33" s="16" t="n">
        <v>0.108589387841275</v>
      </c>
      <c r="F33" s="17" t="n">
        <v>0.115828377421924</v>
      </c>
    </row>
    <row r="34" customFormat="false" ht="12.8" hidden="false" customHeight="false" outlineLevel="0" collapsed="false">
      <c r="A34" s="3"/>
      <c r="B34" s="18" t="n">
        <v>22</v>
      </c>
      <c r="C34" s="19" t="s">
        <v>39</v>
      </c>
      <c r="D34" s="16" t="n">
        <v>49710.81786</v>
      </c>
      <c r="E34" s="16" t="n">
        <v>0.10651484655568</v>
      </c>
      <c r="F34" s="17" t="n">
        <v>0.1136155391715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2.8" hidden="false" customHeight="false" outlineLevel="0" collapsed="false">
      <c r="A35" s="3"/>
      <c r="B35" s="14" t="n">
        <v>23</v>
      </c>
      <c r="C35" s="15" t="s">
        <v>38</v>
      </c>
      <c r="D35" s="16" t="n">
        <v>45178.80147</v>
      </c>
      <c r="E35" s="16" t="n">
        <v>0.0968041427059026</v>
      </c>
      <c r="F35" s="17" t="n">
        <v>0.103257482155942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2.8" hidden="false" customHeight="false" outlineLevel="0" collapsed="false">
      <c r="A36" s="3"/>
      <c r="B36" s="18" t="n">
        <v>24</v>
      </c>
      <c r="C36" s="19" t="s">
        <v>43</v>
      </c>
      <c r="D36" s="16" t="n">
        <v>39404.97152</v>
      </c>
      <c r="E36" s="16" t="n">
        <v>0.0844326180028722</v>
      </c>
      <c r="F36" s="17" t="n">
        <v>0.0900612236533905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2.8" hidden="false" customHeight="false" outlineLevel="0" collapsed="false">
      <c r="A37" s="3"/>
      <c r="B37" s="14" t="n">
        <v>25</v>
      </c>
      <c r="C37" s="15" t="s">
        <v>48</v>
      </c>
      <c r="D37" s="16" t="n">
        <v>39289.01996</v>
      </c>
      <c r="E37" s="16" t="n">
        <v>0.0841841698148726</v>
      </c>
      <c r="F37" s="17" t="n">
        <v>0.0897962129459771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2.8" hidden="false" customHeight="false" outlineLevel="0" collapsed="false">
      <c r="A38" s="3"/>
      <c r="B38" s="18" t="n">
        <v>26</v>
      </c>
      <c r="C38" s="19" t="s">
        <v>32</v>
      </c>
      <c r="D38" s="16" t="n">
        <v>26689.18267</v>
      </c>
      <c r="E38" s="16" t="n">
        <v>0.0571866309823686</v>
      </c>
      <c r="F38" s="17" t="n">
        <v>0.0609989135088979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2.8" hidden="false" customHeight="false" outlineLevel="0" collapsed="false">
      <c r="A39" s="3"/>
      <c r="B39" s="14" t="n">
        <v>27</v>
      </c>
      <c r="C39" s="15" t="s">
        <v>52</v>
      </c>
      <c r="D39" s="16" t="n">
        <v>24865.23482</v>
      </c>
      <c r="E39" s="16" t="n">
        <v>0.0532784771089913</v>
      </c>
      <c r="F39" s="17" t="n">
        <v>0.0568302269469092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2.8" hidden="false" customHeight="false" outlineLevel="0" collapsed="false">
      <c r="A40" s="3"/>
      <c r="B40" s="18" t="n">
        <v>28</v>
      </c>
      <c r="C40" s="19" t="s">
        <v>42</v>
      </c>
      <c r="D40" s="16" t="n">
        <v>24046.26256</v>
      </c>
      <c r="E40" s="16" t="n">
        <v>0.0515236738616794</v>
      </c>
      <c r="F40" s="17" t="n">
        <v>0.054958441711984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2.8" hidden="false" customHeight="false" outlineLevel="0" collapsed="false">
      <c r="A41" s="3"/>
      <c r="B41" s="14" t="n">
        <v>29</v>
      </c>
      <c r="C41" s="15" t="s">
        <v>53</v>
      </c>
      <c r="D41" s="16" t="n">
        <v>12643.04723</v>
      </c>
      <c r="E41" s="16" t="n">
        <v>0.0270901243164472</v>
      </c>
      <c r="F41" s="17" t="n">
        <v>0.0288960570283241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2.8" hidden="false" customHeight="false" outlineLevel="0" collapsed="false">
      <c r="A42" s="3"/>
      <c r="B42" s="18" t="n">
        <v>30</v>
      </c>
      <c r="C42" s="19" t="s">
        <v>45</v>
      </c>
      <c r="D42" s="16" t="n">
        <v>12248.84098</v>
      </c>
      <c r="E42" s="16" t="n">
        <v>0.026245462730949</v>
      </c>
      <c r="F42" s="17" t="n">
        <v>0.0279950870268919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2.8" hidden="false" customHeight="false" outlineLevel="0" collapsed="false">
      <c r="A43" s="3"/>
      <c r="B43" s="14" t="n">
        <v>31</v>
      </c>
      <c r="C43" s="15" t="s">
        <v>46</v>
      </c>
      <c r="D43" s="16" t="n">
        <v>10464.52654</v>
      </c>
      <c r="E43" s="16" t="n">
        <v>0.0224222309483029</v>
      </c>
      <c r="F43" s="17" t="n">
        <v>0.0239169837914346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2.8" hidden="false" customHeight="false" outlineLevel="0" collapsed="false">
      <c r="A44" s="3"/>
      <c r="B44" s="18" t="n">
        <v>32</v>
      </c>
      <c r="C44" s="19" t="s">
        <v>47</v>
      </c>
      <c r="D44" s="16" t="n">
        <v>8940.00955</v>
      </c>
      <c r="E44" s="16" t="n">
        <v>0.0191556644291461</v>
      </c>
      <c r="F44" s="17" t="n">
        <v>0.0204326552840507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2.8" hidden="false" customHeight="false" outlineLevel="0" collapsed="false">
      <c r="A45" s="3"/>
      <c r="B45" s="14" t="n">
        <v>33</v>
      </c>
      <c r="C45" s="15" t="s">
        <v>49</v>
      </c>
      <c r="D45" s="16" t="n">
        <v>7972.95778</v>
      </c>
      <c r="E45" s="16" t="n">
        <v>0.0170835727733009</v>
      </c>
      <c r="F45" s="17" t="n">
        <v>0.0182224299651929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2.8" hidden="false" customHeight="false" outlineLevel="0" collapsed="false">
      <c r="A46" s="3"/>
      <c r="B46" s="18" t="n">
        <v>34</v>
      </c>
      <c r="C46" s="19" t="s">
        <v>60</v>
      </c>
      <c r="D46" s="16" t="n">
        <v>5613.21575</v>
      </c>
      <c r="E46" s="16" t="n">
        <v>0.0120273783460777</v>
      </c>
      <c r="F46" s="17" t="n">
        <v>0.0128291700152327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2.8" hidden="false" customHeight="false" outlineLevel="0" collapsed="false">
      <c r="A47" s="3"/>
      <c r="B47" s="14" t="n">
        <v>35</v>
      </c>
      <c r="C47" s="15" t="s">
        <v>41</v>
      </c>
      <c r="D47" s="16" t="n">
        <v>4897.94592</v>
      </c>
      <c r="E47" s="16" t="n">
        <v>0.0104947772047542</v>
      </c>
      <c r="F47" s="17" t="n">
        <v>0.0111943997401303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2.8" hidden="false" customHeight="false" outlineLevel="0" collapsed="false">
      <c r="A48" s="3"/>
      <c r="B48" s="18" t="n">
        <v>36</v>
      </c>
      <c r="C48" s="19" t="s">
        <v>55</v>
      </c>
      <c r="D48" s="16" t="n">
        <v>4114.87779</v>
      </c>
      <c r="E48" s="16" t="n">
        <v>0.00881690535914319</v>
      </c>
      <c r="F48" s="17" t="n">
        <v>0.00940467445239659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2.8" hidden="false" customHeight="false" outlineLevel="0" collapsed="false">
      <c r="A49" s="3"/>
      <c r="B49" s="14" t="n">
        <v>37</v>
      </c>
      <c r="C49" s="15" t="s">
        <v>51</v>
      </c>
      <c r="D49" s="16" t="n">
        <v>3949.37656</v>
      </c>
      <c r="E49" s="16" t="n">
        <v>0.0084622876144126</v>
      </c>
      <c r="F49" s="17" t="n">
        <v>0.00902641651399468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2.8" hidden="false" customHeight="false" outlineLevel="0" collapsed="false">
      <c r="A50" s="3"/>
      <c r="B50" s="18" t="n">
        <v>38</v>
      </c>
      <c r="C50" s="19" t="s">
        <v>37</v>
      </c>
      <c r="D50" s="16" t="n">
        <v>3316.92833</v>
      </c>
      <c r="E50" s="16" t="n">
        <v>0.00710714744426732</v>
      </c>
      <c r="F50" s="17" t="n">
        <v>0.00758093744640263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2.8" hidden="false" customHeight="false" outlineLevel="0" collapsed="false">
      <c r="A51" s="3"/>
      <c r="B51" s="14" t="n">
        <v>39</v>
      </c>
      <c r="C51" s="15" t="s">
        <v>22</v>
      </c>
      <c r="D51" s="16" t="n">
        <v>2987.55243</v>
      </c>
      <c r="E51" s="16" t="n">
        <v>0.00640139716780951</v>
      </c>
      <c r="F51" s="17" t="n">
        <v>0.0068281391204127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2.8" hidden="false" customHeight="false" outlineLevel="0" collapsed="false">
      <c r="A52" s="3"/>
      <c r="B52" s="18" t="n">
        <v>40</v>
      </c>
      <c r="C52" s="19" t="s">
        <v>50</v>
      </c>
      <c r="D52" s="16" t="n">
        <v>1737.846</v>
      </c>
      <c r="E52" s="16" t="n">
        <v>0.00372366434502677</v>
      </c>
      <c r="F52" s="17" t="n">
        <v>0.00397189824643604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2.8" hidden="false" customHeight="false" outlineLevel="0" collapsed="false">
      <c r="A53" s="3"/>
      <c r="B53" s="14" t="n">
        <v>41</v>
      </c>
      <c r="C53" s="15" t="s">
        <v>54</v>
      </c>
      <c r="D53" s="16" t="n">
        <v>1477.44541</v>
      </c>
      <c r="E53" s="16" t="n">
        <v>0.00316570673980344</v>
      </c>
      <c r="F53" s="17" t="n">
        <v>0.00337674502411835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18" t="n">
        <v>42</v>
      </c>
      <c r="C54" s="19" t="s">
        <v>44</v>
      </c>
      <c r="D54" s="16" t="n">
        <v>818.5686</v>
      </c>
      <c r="E54" s="16" t="n">
        <v>0.00175393832927571</v>
      </c>
      <c r="F54" s="17" t="n">
        <v>0.00187086265809951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24"/>
      <c r="C55" s="25" t="s">
        <v>72</v>
      </c>
      <c r="D55" s="26" t="n">
        <v>46670318.23964</v>
      </c>
      <c r="E55" s="26" t="n">
        <v>99.995080354931</v>
      </c>
      <c r="F55" s="27" t="n">
        <v>106.666387687193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4.25" hidden="false" customHeight="true" outlineLevel="0" collapsed="false">
      <c r="A56" s="3"/>
      <c r="B56" s="12" t="s">
        <v>8</v>
      </c>
      <c r="C56" s="13" t="s">
        <v>57</v>
      </c>
      <c r="D56" s="13" t="s">
        <v>58</v>
      </c>
      <c r="E56" s="13" t="s">
        <v>59</v>
      </c>
      <c r="F56" s="13" t="s">
        <v>12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2"/>
      <c r="C57" s="13"/>
      <c r="D57" s="13"/>
      <c r="E57" s="1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2"/>
      <c r="C58" s="13"/>
      <c r="D58" s="13"/>
      <c r="E58" s="13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63</v>
      </c>
      <c r="D59" s="16" t="n">
        <v>-68859.27989</v>
      </c>
      <c r="E59" s="16" t="n">
        <v>2.36079749365352</v>
      </c>
      <c r="F59" s="17" t="n">
        <v>-0.157379913436484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61</v>
      </c>
      <c r="D60" s="16" t="n">
        <v>-87173.5831</v>
      </c>
      <c r="E60" s="16" t="n">
        <v>2.98869196459842</v>
      </c>
      <c r="F60" s="17" t="n">
        <v>-0.199237793136122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35</v>
      </c>
      <c r="D61" s="16" t="n">
        <v>-94677.76444</v>
      </c>
      <c r="E61" s="16" t="n">
        <v>3.24596814476896</v>
      </c>
      <c r="F61" s="17" t="n">
        <v>-0.216388820733092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30</v>
      </c>
      <c r="D62" s="16" t="n">
        <v>-293688.1727</v>
      </c>
      <c r="E62" s="16" t="n">
        <v>10.0689159563304</v>
      </c>
      <c r="F62" s="17" t="n">
        <v>-0.67123297354664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-513363.25127</v>
      </c>
      <c r="E63" s="16" t="n">
        <v>17.6003391099656</v>
      </c>
      <c r="F63" s="17" t="n">
        <v>-1.173306839331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-1859018.40415</v>
      </c>
      <c r="E64" s="16" t="n">
        <v>63.7352873306831</v>
      </c>
      <c r="F64" s="17" t="n">
        <v>-4.24884134700987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-2916780.45555</v>
      </c>
      <c r="E65" s="26" t="n">
        <f aca="false">SUM(E59:E64)</f>
        <v>100</v>
      </c>
      <c r="F65" s="33" t="n">
        <v>-6.6663876871932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43753537.78409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12.8" hidden="false" customHeight="false" outlineLevel="0" collapsed="false">
      <c r="A67" s="3"/>
      <c r="B67" s="52"/>
      <c r="C67" s="53"/>
      <c r="D67" s="53"/>
      <c r="E67" s="53"/>
      <c r="F67" s="5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55" t="s">
        <v>67</v>
      </c>
      <c r="C68" s="56"/>
      <c r="D68" s="56"/>
      <c r="E68" s="40"/>
      <c r="F68" s="57" t="s">
        <v>75</v>
      </c>
      <c r="G68" s="42"/>
    </row>
    <row r="69" customFormat="false" ht="14.25" hidden="false" customHeight="true" outlineLevel="0" collapsed="false">
      <c r="A69" s="6"/>
      <c r="B69" s="58"/>
      <c r="C69" s="58"/>
      <c r="D69" s="58"/>
      <c r="E69" s="58"/>
      <c r="F69" s="58"/>
    </row>
    <row r="70" customFormat="false" ht="13.8" hidden="false" customHeight="false" outlineLevel="0" collapsed="false">
      <c r="B70" s="52"/>
      <c r="C70" s="62"/>
      <c r="D70" s="62"/>
      <c r="E70" s="62"/>
      <c r="F70" s="63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6:B58"/>
    <mergeCell ref="C56:C58"/>
    <mergeCell ref="D56:D58"/>
    <mergeCell ref="E56:E58"/>
    <mergeCell ref="F56:F58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76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0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2.8" hidden="false" customHeight="false" outlineLevel="0" collapsed="false">
      <c r="A13" s="3"/>
      <c r="B13" s="14" t="n">
        <v>1</v>
      </c>
      <c r="C13" s="15" t="s">
        <v>13</v>
      </c>
      <c r="D13" s="16" t="n">
        <v>18629029.91647</v>
      </c>
      <c r="E13" s="16" t="n">
        <v>41.3246911473127</v>
      </c>
      <c r="F13" s="17" t="n">
        <v>43.8424997002875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2.8" hidden="false" customHeight="false" outlineLevel="0" collapsed="false">
      <c r="A14" s="3"/>
      <c r="B14" s="18" t="n">
        <v>2</v>
      </c>
      <c r="C14" s="19" t="s">
        <v>17</v>
      </c>
      <c r="D14" s="16" t="n">
        <v>9545820.93914</v>
      </c>
      <c r="E14" s="16" t="n">
        <v>21.1754505643233</v>
      </c>
      <c r="F14" s="17" t="n">
        <v>22.4656170256743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2.8" hidden="false" customHeight="false" outlineLevel="0" collapsed="false">
      <c r="A15" s="3"/>
      <c r="B15" s="14" t="n">
        <v>3</v>
      </c>
      <c r="C15" s="15" t="s">
        <v>14</v>
      </c>
      <c r="D15" s="16" t="n">
        <v>4197136.80796</v>
      </c>
      <c r="E15" s="16" t="n">
        <v>9.3104892240589</v>
      </c>
      <c r="F15" s="17" t="n">
        <v>9.87775370323311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2.8" hidden="false" customHeight="false" outlineLevel="0" collapsed="false">
      <c r="A16" s="3"/>
      <c r="B16" s="18" t="n">
        <v>4</v>
      </c>
      <c r="C16" s="19" t="s">
        <v>15</v>
      </c>
      <c r="D16" s="16" t="n">
        <v>4122284.0486</v>
      </c>
      <c r="E16" s="16" t="n">
        <v>9.14444369318876</v>
      </c>
      <c r="F16" s="17" t="n">
        <v>9.7015914395768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2.8" hidden="false" customHeight="false" outlineLevel="0" collapsed="false">
      <c r="A17" s="3"/>
      <c r="B17" s="14" t="n">
        <v>5</v>
      </c>
      <c r="C17" s="15" t="s">
        <v>26</v>
      </c>
      <c r="D17" s="16" t="n">
        <v>2376799.91053</v>
      </c>
      <c r="E17" s="16" t="n">
        <v>5.27244427981596</v>
      </c>
      <c r="F17" s="17" t="n">
        <v>5.59368092875985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2.8" hidden="false" customHeight="false" outlineLevel="0" collapsed="false">
      <c r="A18" s="3"/>
      <c r="B18" s="18" t="n">
        <v>6</v>
      </c>
      <c r="C18" s="19" t="s">
        <v>19</v>
      </c>
      <c r="D18" s="16" t="n">
        <v>1096021.46962</v>
      </c>
      <c r="E18" s="16" t="n">
        <v>2.43129937124782</v>
      </c>
      <c r="F18" s="17" t="n">
        <v>2.57943227150225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2.8" hidden="false" customHeight="false" outlineLevel="0" collapsed="false">
      <c r="A19" s="3"/>
      <c r="B19" s="14" t="n">
        <v>7</v>
      </c>
      <c r="C19" s="15" t="s">
        <v>16</v>
      </c>
      <c r="D19" s="16" t="n">
        <v>1045100.29772</v>
      </c>
      <c r="E19" s="16" t="n">
        <v>2.3183411704686</v>
      </c>
      <c r="F19" s="17" t="n">
        <v>2.45959181422807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2.8" hidden="false" customHeight="false" outlineLevel="0" collapsed="false">
      <c r="A20" s="3"/>
      <c r="B20" s="18" t="n">
        <v>8</v>
      </c>
      <c r="C20" s="19" t="s">
        <v>18</v>
      </c>
      <c r="D20" s="16" t="n">
        <v>981681.3163</v>
      </c>
      <c r="E20" s="16" t="n">
        <v>2.17765913647059</v>
      </c>
      <c r="F20" s="17" t="n">
        <v>2.31033838093788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2.8" hidden="false" customHeight="false" outlineLevel="0" collapsed="false">
      <c r="A21" s="3"/>
      <c r="B21" s="14" t="n">
        <v>9</v>
      </c>
      <c r="C21" s="15" t="s">
        <v>21</v>
      </c>
      <c r="D21" s="16" t="n">
        <v>702710.31888</v>
      </c>
      <c r="E21" s="16" t="n">
        <v>1.55881905949766</v>
      </c>
      <c r="F21" s="17" t="n">
        <v>1.65379394863966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2.8" hidden="false" customHeight="false" outlineLevel="0" collapsed="false">
      <c r="A22" s="3"/>
      <c r="B22" s="18" t="n">
        <v>10</v>
      </c>
      <c r="C22" s="19" t="s">
        <v>20</v>
      </c>
      <c r="D22" s="16" t="n">
        <v>486214.79288</v>
      </c>
      <c r="E22" s="16" t="n">
        <v>1.07856803264117</v>
      </c>
      <c r="F22" s="17" t="n">
        <v>1.14428244555399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2.8" hidden="false" customHeight="false" outlineLevel="0" collapsed="false">
      <c r="A23" s="3"/>
      <c r="B23" s="14" t="n">
        <v>11</v>
      </c>
      <c r="C23" s="15" t="s">
        <v>23</v>
      </c>
      <c r="D23" s="16" t="n">
        <v>391783.0266</v>
      </c>
      <c r="E23" s="16" t="n">
        <v>0.869090481018041</v>
      </c>
      <c r="F23" s="17" t="n">
        <v>0.922041958347074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3.8" hidden="false" customHeight="false" outlineLevel="0" collapsed="false">
      <c r="B24" s="18" t="n">
        <v>12</v>
      </c>
      <c r="C24" s="19" t="s">
        <v>24</v>
      </c>
      <c r="D24" s="16" t="n">
        <v>343786.88629</v>
      </c>
      <c r="E24" s="16" t="n">
        <v>0.762620864324781</v>
      </c>
      <c r="F24" s="17" t="n">
        <v>0.80908541811973</v>
      </c>
    </row>
    <row r="25" customFormat="false" ht="12.8" hidden="false" customHeight="false" outlineLevel="0" collapsed="false">
      <c r="A25" s="3"/>
      <c r="B25" s="14" t="n">
        <v>13</v>
      </c>
      <c r="C25" s="15" t="s">
        <v>28</v>
      </c>
      <c r="D25" s="16" t="n">
        <v>178292.06596</v>
      </c>
      <c r="E25" s="16" t="n">
        <v>0.395504467642695</v>
      </c>
      <c r="F25" s="17" t="n">
        <v>0.419601551098702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2.8" hidden="false" customHeight="false" outlineLevel="0" collapsed="false">
      <c r="A26" s="3"/>
      <c r="B26" s="18" t="n">
        <v>14</v>
      </c>
      <c r="C26" s="19" t="s">
        <v>31</v>
      </c>
      <c r="D26" s="16" t="n">
        <v>139483.65425</v>
      </c>
      <c r="E26" s="16" t="n">
        <v>0.309415946929352</v>
      </c>
      <c r="F26" s="17" t="n">
        <v>0.328267875303805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2.8" hidden="false" customHeight="false" outlineLevel="0" collapsed="false">
      <c r="A27" s="3"/>
      <c r="B27" s="14" t="n">
        <v>15</v>
      </c>
      <c r="C27" s="15" t="s">
        <v>25</v>
      </c>
      <c r="D27" s="16" t="n">
        <v>117815.67097</v>
      </c>
      <c r="E27" s="16" t="n">
        <v>0.261349959551261</v>
      </c>
      <c r="F27" s="17" t="n">
        <v>0.277273349302247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3.8" hidden="false" customHeight="false" outlineLevel="0" collapsed="false">
      <c r="B28" s="18" t="n">
        <v>16</v>
      </c>
      <c r="C28" s="19" t="s">
        <v>33</v>
      </c>
      <c r="D28" s="16" t="n">
        <v>96357.8277</v>
      </c>
      <c r="E28" s="16" t="n">
        <v>0.213750124788195</v>
      </c>
      <c r="F28" s="17" t="n">
        <v>0.226773377411491</v>
      </c>
    </row>
    <row r="29" customFormat="false" ht="13.8" hidden="false" customHeight="false" outlineLevel="0" collapsed="false">
      <c r="A29" s="2"/>
      <c r="B29" s="14" t="n">
        <v>17</v>
      </c>
      <c r="C29" s="15" t="s">
        <v>27</v>
      </c>
      <c r="D29" s="16" t="n">
        <v>85405.77539</v>
      </c>
      <c r="E29" s="16" t="n">
        <v>0.189455237659379</v>
      </c>
      <c r="F29" s="17" t="n">
        <v>0.200998264468321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2.8" hidden="false" customHeight="false" outlineLevel="0" collapsed="false">
      <c r="A30" s="3"/>
      <c r="B30" s="18" t="n">
        <v>18</v>
      </c>
      <c r="C30" s="19" t="s">
        <v>39</v>
      </c>
      <c r="D30" s="16" t="n">
        <v>72277.15322</v>
      </c>
      <c r="E30" s="16" t="n">
        <v>0.160332075648385</v>
      </c>
      <c r="F30" s="17" t="n">
        <v>0.170100702108161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3.8" hidden="false" customHeight="false" outlineLevel="0" collapsed="false">
      <c r="B31" s="14" t="n">
        <v>19</v>
      </c>
      <c r="C31" s="15" t="s">
        <v>60</v>
      </c>
      <c r="D31" s="16" t="n">
        <v>62775.30402</v>
      </c>
      <c r="E31" s="16" t="n">
        <v>0.1392541673902</v>
      </c>
      <c r="F31" s="17" t="n">
        <v>0.147738570393784</v>
      </c>
    </row>
    <row r="32" customFormat="false" ht="12.8" hidden="false" customHeight="false" outlineLevel="0" collapsed="false">
      <c r="A32" s="3"/>
      <c r="B32" s="18" t="n">
        <v>20</v>
      </c>
      <c r="C32" s="19" t="s">
        <v>48</v>
      </c>
      <c r="D32" s="16" t="n">
        <v>48686.41506</v>
      </c>
      <c r="E32" s="16" t="n">
        <v>0.108000849987664</v>
      </c>
      <c r="F32" s="17" t="n">
        <v>0.114581067680232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3.8" hidden="false" customHeight="false" outlineLevel="0" collapsed="false">
      <c r="B33" s="14" t="n">
        <v>21</v>
      </c>
      <c r="C33" s="15" t="s">
        <v>43</v>
      </c>
      <c r="D33" s="16" t="n">
        <v>46833.45919</v>
      </c>
      <c r="E33" s="16" t="n">
        <v>0.103890446527006</v>
      </c>
      <c r="F33" s="17" t="n">
        <v>0.110220227768579</v>
      </c>
    </row>
    <row r="34" customFormat="false" ht="12.8" hidden="false" customHeight="false" outlineLevel="0" collapsed="false">
      <c r="A34" s="3"/>
      <c r="B34" s="18" t="n">
        <v>22</v>
      </c>
      <c r="C34" s="19" t="s">
        <v>34</v>
      </c>
      <c r="D34" s="16" t="n">
        <v>41456.16676</v>
      </c>
      <c r="E34" s="16" t="n">
        <v>0.0919620235294097</v>
      </c>
      <c r="F34" s="17" t="n">
        <v>0.0975650362310854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2.8" hidden="false" customHeight="false" outlineLevel="0" collapsed="false">
      <c r="A35" s="3"/>
      <c r="B35" s="14" t="n">
        <v>23</v>
      </c>
      <c r="C35" s="15" t="s">
        <v>38</v>
      </c>
      <c r="D35" s="16" t="n">
        <v>40638.15036</v>
      </c>
      <c r="E35" s="16" t="n">
        <v>0.0901474215219509</v>
      </c>
      <c r="F35" s="17" t="n">
        <v>0.0956398751286211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2.8" hidden="false" customHeight="false" outlineLevel="0" collapsed="false">
      <c r="A36" s="3"/>
      <c r="B36" s="18" t="n">
        <v>24</v>
      </c>
      <c r="C36" s="19" t="s">
        <v>52</v>
      </c>
      <c r="D36" s="16" t="n">
        <v>35471.5547</v>
      </c>
      <c r="E36" s="16" t="n">
        <v>0.0786863861975198</v>
      </c>
      <c r="F36" s="17" t="n">
        <v>0.0834805480090274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2.8" hidden="false" customHeight="false" outlineLevel="0" collapsed="false">
      <c r="A37" s="3"/>
      <c r="B37" s="14" t="n">
        <v>25</v>
      </c>
      <c r="C37" s="15" t="s">
        <v>36</v>
      </c>
      <c r="D37" s="16" t="n">
        <v>32569.41628</v>
      </c>
      <c r="E37" s="16" t="n">
        <v>0.0722485859249882</v>
      </c>
      <c r="F37" s="17" t="n">
        <v>0.0766505089044924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2.8" hidden="false" customHeight="false" outlineLevel="0" collapsed="false">
      <c r="A38" s="3"/>
      <c r="B38" s="18" t="n">
        <v>26</v>
      </c>
      <c r="C38" s="19" t="s">
        <v>32</v>
      </c>
      <c r="D38" s="16" t="n">
        <v>27019.30807</v>
      </c>
      <c r="E38" s="16" t="n">
        <v>0.0599368064796377</v>
      </c>
      <c r="F38" s="17" t="n">
        <v>0.0635886039838095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2.8" hidden="false" customHeight="false" outlineLevel="0" collapsed="false">
      <c r="A39" s="3"/>
      <c r="B39" s="14" t="n">
        <v>27</v>
      </c>
      <c r="C39" s="15" t="s">
        <v>40</v>
      </c>
      <c r="D39" s="16" t="n">
        <v>25223.15941</v>
      </c>
      <c r="E39" s="16" t="n">
        <v>0.0559524181909305</v>
      </c>
      <c r="F39" s="17" t="n">
        <v>0.0593614570287176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2.8" hidden="false" customHeight="false" outlineLevel="0" collapsed="false">
      <c r="A40" s="3"/>
      <c r="B40" s="18" t="n">
        <v>28</v>
      </c>
      <c r="C40" s="19" t="s">
        <v>29</v>
      </c>
      <c r="D40" s="16" t="n">
        <v>24944.18854</v>
      </c>
      <c r="E40" s="16" t="n">
        <v>0.0553335783966127</v>
      </c>
      <c r="F40" s="17" t="n">
        <v>0.0587049128962961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2.8" hidden="false" customHeight="false" outlineLevel="0" collapsed="false">
      <c r="A41" s="3"/>
      <c r="B41" s="14" t="n">
        <v>29</v>
      </c>
      <c r="C41" s="15" t="s">
        <v>42</v>
      </c>
      <c r="D41" s="16" t="n">
        <v>14772.23615</v>
      </c>
      <c r="E41" s="16" t="n">
        <v>0.0327691833225416</v>
      </c>
      <c r="F41" s="17" t="n">
        <v>0.0347657264969208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2.8" hidden="false" customHeight="false" outlineLevel="0" collapsed="false">
      <c r="A42" s="3"/>
      <c r="B42" s="18" t="n">
        <v>30</v>
      </c>
      <c r="C42" s="19" t="s">
        <v>53</v>
      </c>
      <c r="D42" s="16" t="n">
        <v>11792.93123</v>
      </c>
      <c r="E42" s="16" t="n">
        <v>0.026160204958949</v>
      </c>
      <c r="F42" s="17" t="n">
        <v>0.0277540798546722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2.8" hidden="false" customHeight="false" outlineLevel="0" collapsed="false">
      <c r="A43" s="3"/>
      <c r="B43" s="14" t="n">
        <v>31</v>
      </c>
      <c r="C43" s="15" t="s">
        <v>45</v>
      </c>
      <c r="D43" s="16" t="n">
        <v>11626.9763</v>
      </c>
      <c r="E43" s="16" t="n">
        <v>0.025792067903108</v>
      </c>
      <c r="F43" s="17" t="n">
        <v>0.02736351314232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2.8" hidden="false" customHeight="false" outlineLevel="0" collapsed="false">
      <c r="A44" s="3"/>
      <c r="B44" s="18" t="n">
        <v>32</v>
      </c>
      <c r="C44" s="19" t="s">
        <v>49</v>
      </c>
      <c r="D44" s="16" t="n">
        <v>10046.94908</v>
      </c>
      <c r="E44" s="16" t="n">
        <v>0.0222871008080087</v>
      </c>
      <c r="F44" s="17" t="n">
        <v>0.0236449972974315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2.8" hidden="false" customHeight="false" outlineLevel="0" collapsed="false">
      <c r="A45" s="3"/>
      <c r="B45" s="14" t="n">
        <v>33</v>
      </c>
      <c r="C45" s="15" t="s">
        <v>47</v>
      </c>
      <c r="D45" s="16" t="n">
        <v>7003.75236</v>
      </c>
      <c r="E45" s="16" t="n">
        <v>0.0155363915591428</v>
      </c>
      <c r="F45" s="17" t="n">
        <v>0.016482984466771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2.8" hidden="false" customHeight="false" outlineLevel="0" collapsed="false">
      <c r="A46" s="3"/>
      <c r="B46" s="18" t="n">
        <v>34</v>
      </c>
      <c r="C46" s="19" t="s">
        <v>61</v>
      </c>
      <c r="D46" s="16" t="n">
        <v>6216.06911</v>
      </c>
      <c r="E46" s="16" t="n">
        <v>0.0137890774384336</v>
      </c>
      <c r="F46" s="17" t="n">
        <v>0.0146292109312251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2.8" hidden="false" customHeight="false" outlineLevel="0" collapsed="false">
      <c r="A47" s="3"/>
      <c r="B47" s="14" t="n">
        <v>35</v>
      </c>
      <c r="C47" s="15" t="s">
        <v>41</v>
      </c>
      <c r="D47" s="16" t="n">
        <v>5560.13826</v>
      </c>
      <c r="E47" s="16" t="n">
        <v>0.0123340290590073</v>
      </c>
      <c r="F47" s="17" t="n">
        <v>0.0130855101468321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2.8" hidden="false" customHeight="false" outlineLevel="0" collapsed="false">
      <c r="A48" s="3"/>
      <c r="B48" s="18" t="n">
        <v>36</v>
      </c>
      <c r="C48" s="19" t="s">
        <v>37</v>
      </c>
      <c r="D48" s="16" t="n">
        <v>4874.06693</v>
      </c>
      <c r="E48" s="16" t="n">
        <v>0.0108121201918037</v>
      </c>
      <c r="F48" s="17" t="n">
        <v>0.011470875234828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2.8" hidden="false" customHeight="false" outlineLevel="0" collapsed="false">
      <c r="A49" s="3"/>
      <c r="B49" s="14" t="n">
        <v>37</v>
      </c>
      <c r="C49" s="15" t="s">
        <v>44</v>
      </c>
      <c r="D49" s="16" t="n">
        <v>3976.97955</v>
      </c>
      <c r="E49" s="16" t="n">
        <v>0.00882211539408332</v>
      </c>
      <c r="F49" s="17" t="n">
        <v>0.00935962449524929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2.8" hidden="false" customHeight="false" outlineLevel="0" collapsed="false">
      <c r="A50" s="3"/>
      <c r="B50" s="18" t="n">
        <v>38</v>
      </c>
      <c r="C50" s="19" t="s">
        <v>51</v>
      </c>
      <c r="D50" s="16" t="n">
        <v>3536.94332</v>
      </c>
      <c r="E50" s="16" t="n">
        <v>0.00784598505450503</v>
      </c>
      <c r="F50" s="17" t="n">
        <v>0.00832402101141816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2.8" hidden="false" customHeight="false" outlineLevel="0" collapsed="false">
      <c r="A51" s="3"/>
      <c r="B51" s="14" t="n">
        <v>39</v>
      </c>
      <c r="C51" s="15" t="s">
        <v>22</v>
      </c>
      <c r="D51" s="16" t="n">
        <v>3178.2455</v>
      </c>
      <c r="E51" s="16" t="n">
        <v>0.00705028733470003</v>
      </c>
      <c r="F51" s="17" t="n">
        <v>0.00747984344896011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2.8" hidden="false" customHeight="false" outlineLevel="0" collapsed="false">
      <c r="A52" s="3"/>
      <c r="B52" s="18" t="n">
        <v>40</v>
      </c>
      <c r="C52" s="19" t="s">
        <v>55</v>
      </c>
      <c r="D52" s="16" t="n">
        <v>1941.47459</v>
      </c>
      <c r="E52" s="16" t="n">
        <v>0.00430676412898844</v>
      </c>
      <c r="F52" s="17" t="n">
        <v>0.00456916433715835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2.8" hidden="false" customHeight="false" outlineLevel="0" collapsed="false">
      <c r="A53" s="3"/>
      <c r="B53" s="14" t="n">
        <v>41</v>
      </c>
      <c r="C53" s="15" t="s">
        <v>50</v>
      </c>
      <c r="D53" s="16" t="n">
        <v>1513.39273</v>
      </c>
      <c r="E53" s="16" t="n">
        <v>0.00335715211324805</v>
      </c>
      <c r="F53" s="17" t="n">
        <v>0.00356169487133526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24"/>
      <c r="C54" s="25" t="s">
        <v>72</v>
      </c>
      <c r="D54" s="26" t="n">
        <v>45079659.15598</v>
      </c>
      <c r="E54" s="26" t="n">
        <v>99.9966428478868</v>
      </c>
      <c r="F54" s="27" t="n">
        <v>106.089184513441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4.25" hidden="false" customHeight="true" outlineLevel="0" collapsed="false">
      <c r="A55" s="3"/>
      <c r="B55" s="12" t="s">
        <v>8</v>
      </c>
      <c r="C55" s="13" t="s">
        <v>57</v>
      </c>
      <c r="D55" s="13" t="s">
        <v>58</v>
      </c>
      <c r="E55" s="13" t="s">
        <v>59</v>
      </c>
      <c r="F55" s="13" t="s">
        <v>12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8" hidden="false" customHeight="fals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2"/>
      <c r="C57" s="13"/>
      <c r="D57" s="13"/>
      <c r="E57" s="1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54</v>
      </c>
      <c r="D58" s="16" t="n">
        <v>-457.01536</v>
      </c>
      <c r="E58" s="16" t="n">
        <v>0.0176531729532227</v>
      </c>
      <c r="F58" s="28" t="n">
        <v>-0.00107556302575435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63</v>
      </c>
      <c r="D59" s="16" t="n">
        <v>-14794.83208</v>
      </c>
      <c r="E59" s="16" t="n">
        <v>0.571481294462681</v>
      </c>
      <c r="F59" s="28" t="n">
        <v>-0.034818904899591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46</v>
      </c>
      <c r="D60" s="16" t="n">
        <v>-36081.07396</v>
      </c>
      <c r="E60" s="16" t="n">
        <v>1.39370685255284</v>
      </c>
      <c r="F60" s="28" t="n">
        <v>-0.0849150214139063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35</v>
      </c>
      <c r="D61" s="16" t="n">
        <v>-55750.01742</v>
      </c>
      <c r="E61" s="16" t="n">
        <v>2.15346088074685</v>
      </c>
      <c r="F61" s="28" t="n">
        <v>-0.1312049061592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30</v>
      </c>
      <c r="D62" s="16" t="n">
        <v>-267038.49525</v>
      </c>
      <c r="E62" s="16" t="n">
        <v>10.3149197038292</v>
      </c>
      <c r="F62" s="28" t="n">
        <v>-0.628461879145547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-629868.98643</v>
      </c>
      <c r="E63" s="16" t="n">
        <v>24.3300053532553</v>
      </c>
      <c r="F63" s="28" t="n">
        <v>-1.48236547864272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-1584866.33183</v>
      </c>
      <c r="E64" s="16" t="n">
        <v>61.2187727421999</v>
      </c>
      <c r="F64" s="28" t="n">
        <v>-3.72990445502592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-2588856.75233</v>
      </c>
      <c r="E65" s="26" t="n">
        <f aca="false">SUM(E58:E64)</f>
        <v>100</v>
      </c>
      <c r="F65" s="33" t="n">
        <v>-6.09274620831264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42490802.40365</v>
      </c>
      <c r="E66" s="26" t="n">
        <v>99.9964383051287</v>
      </c>
      <c r="F66" s="35" t="n">
        <v>99.9964383051287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12.8" hidden="false" customHeight="fals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77</v>
      </c>
      <c r="G68" s="42"/>
    </row>
    <row r="69" customFormat="false" ht="14.25" hidden="false" customHeight="true" outlineLevel="0" collapsed="false">
      <c r="A69" s="6"/>
      <c r="B69" s="64" t="s">
        <v>78</v>
      </c>
      <c r="C69" s="64"/>
      <c r="D69" s="64"/>
      <c r="E69" s="64"/>
      <c r="F69" s="64"/>
    </row>
    <row r="70" customFormat="false" ht="13.8" hidden="false" customHeight="fals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5:B57"/>
    <mergeCell ref="C55:C57"/>
    <mergeCell ref="D55:D57"/>
    <mergeCell ref="E55:E57"/>
    <mergeCell ref="F55:F57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79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0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2.8" hidden="false" customHeight="false" outlineLevel="0" collapsed="false">
      <c r="A13" s="3"/>
      <c r="B13" s="14" t="n">
        <v>1</v>
      </c>
      <c r="C13" s="15" t="s">
        <v>13</v>
      </c>
      <c r="D13" s="16" t="n">
        <v>17337666.60524</v>
      </c>
      <c r="E13" s="16" t="n">
        <v>37.9086224798307</v>
      </c>
      <c r="F13" s="17" t="n">
        <v>39.6971493192563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2.8" hidden="false" customHeight="false" outlineLevel="0" collapsed="false">
      <c r="A14" s="3"/>
      <c r="B14" s="18" t="n">
        <v>2</v>
      </c>
      <c r="C14" s="19" t="s">
        <v>17</v>
      </c>
      <c r="D14" s="16" t="n">
        <v>9744560.6622</v>
      </c>
      <c r="E14" s="16" t="n">
        <v>21.3063775989038</v>
      </c>
      <c r="F14" s="17" t="n">
        <v>22.311611387255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2.8" hidden="false" customHeight="false" outlineLevel="0" collapsed="false">
      <c r="A15" s="3"/>
      <c r="B15" s="14" t="n">
        <v>3</v>
      </c>
      <c r="C15" s="15" t="s">
        <v>14</v>
      </c>
      <c r="D15" s="16" t="n">
        <v>3954359.34944</v>
      </c>
      <c r="E15" s="16" t="n">
        <v>8.64616439689778</v>
      </c>
      <c r="F15" s="17" t="n">
        <v>9.05408998401627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2.8" hidden="false" customHeight="false" outlineLevel="0" collapsed="false">
      <c r="A16" s="3"/>
      <c r="B16" s="18" t="n">
        <v>4</v>
      </c>
      <c r="C16" s="19" t="s">
        <v>15</v>
      </c>
      <c r="D16" s="16" t="n">
        <v>3627788.74226</v>
      </c>
      <c r="E16" s="16" t="n">
        <v>7.93212125934811</v>
      </c>
      <c r="F16" s="17" t="n">
        <v>8.30635832832815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2.8" hidden="false" customHeight="false" outlineLevel="0" collapsed="false">
      <c r="A17" s="3"/>
      <c r="B17" s="14" t="n">
        <v>5</v>
      </c>
      <c r="C17" s="15" t="s">
        <v>16</v>
      </c>
      <c r="D17" s="16" t="n">
        <v>2350511.96705</v>
      </c>
      <c r="E17" s="16" t="n">
        <v>5.13936926012249</v>
      </c>
      <c r="F17" s="17" t="n">
        <v>5.38184443484925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2.8" hidden="false" customHeight="false" outlineLevel="0" collapsed="false">
      <c r="A18" s="3"/>
      <c r="B18" s="18" t="n">
        <v>6</v>
      </c>
      <c r="C18" s="19" t="s">
        <v>26</v>
      </c>
      <c r="D18" s="16" t="n">
        <v>2125476.19242</v>
      </c>
      <c r="E18" s="16" t="n">
        <v>4.64733094728939</v>
      </c>
      <c r="F18" s="17" t="n">
        <v>4.86659177997575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2.8" hidden="false" customHeight="false" outlineLevel="0" collapsed="false">
      <c r="A19" s="3"/>
      <c r="B19" s="14" t="n">
        <v>7</v>
      </c>
      <c r="C19" s="15" t="s">
        <v>19</v>
      </c>
      <c r="D19" s="16" t="n">
        <v>1872204.96841</v>
      </c>
      <c r="E19" s="16" t="n">
        <v>4.09355612657056</v>
      </c>
      <c r="F19" s="17" t="n">
        <v>4.28668989198137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2.8" hidden="false" customHeight="false" outlineLevel="0" collapsed="false">
      <c r="A20" s="3"/>
      <c r="B20" s="18" t="n">
        <v>8</v>
      </c>
      <c r="C20" s="19" t="s">
        <v>18</v>
      </c>
      <c r="D20" s="16" t="n">
        <v>1066224.3542</v>
      </c>
      <c r="E20" s="16" t="n">
        <v>2.33128813942893</v>
      </c>
      <c r="F20" s="17" t="n">
        <v>2.44127819274785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2.8" hidden="false" customHeight="false" outlineLevel="0" collapsed="false">
      <c r="A21" s="3"/>
      <c r="B21" s="14" t="n">
        <v>9</v>
      </c>
      <c r="C21" s="15" t="s">
        <v>21</v>
      </c>
      <c r="D21" s="16" t="n">
        <v>854879.05591</v>
      </c>
      <c r="E21" s="16" t="n">
        <v>1.86918390659397</v>
      </c>
      <c r="F21" s="17" t="n">
        <v>1.95737190621185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2.8" hidden="false" customHeight="false" outlineLevel="0" collapsed="false">
      <c r="A22" s="3"/>
      <c r="B22" s="18" t="n">
        <v>10</v>
      </c>
      <c r="C22" s="19" t="s">
        <v>23</v>
      </c>
      <c r="D22" s="16" t="n">
        <v>551646.22626</v>
      </c>
      <c r="E22" s="16" t="n">
        <v>1.20616856984626</v>
      </c>
      <c r="F22" s="17" t="n">
        <v>1.26307554031688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2.8" hidden="false" customHeight="false" outlineLevel="0" collapsed="false">
      <c r="A23" s="3"/>
      <c r="B23" s="14" t="n">
        <v>11</v>
      </c>
      <c r="C23" s="15" t="s">
        <v>32</v>
      </c>
      <c r="D23" s="16" t="n">
        <v>490398.03306</v>
      </c>
      <c r="E23" s="16" t="n">
        <v>1.07225005090965</v>
      </c>
      <c r="F23" s="17" t="n">
        <v>1.12283875261327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3.8" hidden="false" customHeight="false" outlineLevel="0" collapsed="false">
      <c r="B24" s="18" t="n">
        <v>12</v>
      </c>
      <c r="C24" s="19" t="s">
        <v>20</v>
      </c>
      <c r="D24" s="16" t="n">
        <v>355847.78446</v>
      </c>
      <c r="E24" s="16" t="n">
        <v>0.778057372339901</v>
      </c>
      <c r="F24" s="17" t="n">
        <v>0.814766078750515</v>
      </c>
    </row>
    <row r="25" customFormat="false" ht="12.8" hidden="false" customHeight="false" outlineLevel="0" collapsed="false">
      <c r="A25" s="3"/>
      <c r="B25" s="14" t="n">
        <v>13</v>
      </c>
      <c r="C25" s="15" t="s">
        <v>24</v>
      </c>
      <c r="D25" s="16" t="n">
        <v>341373.77382</v>
      </c>
      <c r="E25" s="16" t="n">
        <v>0.746410102980426</v>
      </c>
      <c r="F25" s="17" t="n">
        <v>0.781625692866585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2.8" hidden="false" customHeight="false" outlineLevel="0" collapsed="false">
      <c r="A26" s="3"/>
      <c r="B26" s="18" t="n">
        <v>14</v>
      </c>
      <c r="C26" s="19" t="s">
        <v>28</v>
      </c>
      <c r="D26" s="16" t="n">
        <v>117444.55687</v>
      </c>
      <c r="E26" s="16" t="n">
        <v>0.256791266671966</v>
      </c>
      <c r="F26" s="17" t="n">
        <v>0.268906665294464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2.8" hidden="false" customHeight="false" outlineLevel="0" collapsed="false">
      <c r="A27" s="3"/>
      <c r="B27" s="14" t="n">
        <v>15</v>
      </c>
      <c r="C27" s="15" t="s">
        <v>39</v>
      </c>
      <c r="D27" s="16" t="n">
        <v>114375.59085</v>
      </c>
      <c r="E27" s="16" t="n">
        <v>0.250081005314164</v>
      </c>
      <c r="F27" s="17" t="n">
        <v>0.261879814154366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3.8" hidden="false" customHeight="false" outlineLevel="0" collapsed="false">
      <c r="B28" s="18" t="n">
        <v>16</v>
      </c>
      <c r="C28" s="19" t="s">
        <v>25</v>
      </c>
      <c r="D28" s="16" t="n">
        <v>104151.16691</v>
      </c>
      <c r="E28" s="16" t="n">
        <v>0.22772541179398</v>
      </c>
      <c r="F28" s="17" t="n">
        <v>0.238469484893167</v>
      </c>
    </row>
    <row r="29" customFormat="false" ht="13.8" hidden="false" customHeight="false" outlineLevel="0" collapsed="false">
      <c r="A29" s="2"/>
      <c r="B29" s="14" t="n">
        <v>17</v>
      </c>
      <c r="C29" s="15" t="s">
        <v>33</v>
      </c>
      <c r="D29" s="16" t="n">
        <v>100175.49195</v>
      </c>
      <c r="E29" s="16" t="n">
        <v>0.219032641042719</v>
      </c>
      <c r="F29" s="17" t="n">
        <v>0.229366589669409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2.8" hidden="false" customHeight="false" outlineLevel="0" collapsed="false">
      <c r="A30" s="3"/>
      <c r="B30" s="18" t="n">
        <v>18</v>
      </c>
      <c r="C30" s="19" t="s">
        <v>60</v>
      </c>
      <c r="D30" s="16" t="n">
        <v>82834.97691</v>
      </c>
      <c r="E30" s="16" t="n">
        <v>0.18111779049077</v>
      </c>
      <c r="F30" s="17" t="n">
        <v>0.189662918437916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3.8" hidden="false" customHeight="false" outlineLevel="0" collapsed="false">
      <c r="B31" s="14" t="n">
        <v>19</v>
      </c>
      <c r="C31" s="15" t="s">
        <v>48</v>
      </c>
      <c r="D31" s="16" t="n">
        <v>67455.53863</v>
      </c>
      <c r="E31" s="16" t="n">
        <v>0.147490813286573</v>
      </c>
      <c r="F31" s="17" t="n">
        <v>0.154449422195987</v>
      </c>
    </row>
    <row r="32" customFormat="false" ht="12.8" hidden="false" customHeight="false" outlineLevel="0" collapsed="false">
      <c r="A32" s="3"/>
      <c r="B32" s="18" t="n">
        <v>20</v>
      </c>
      <c r="C32" s="19" t="s">
        <v>40</v>
      </c>
      <c r="D32" s="16" t="n">
        <v>56054.43526</v>
      </c>
      <c r="E32" s="16" t="n">
        <v>0.122562422785845</v>
      </c>
      <c r="F32" s="17" t="n">
        <v>0.128344911526346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3.8" hidden="false" customHeight="false" outlineLevel="0" collapsed="false">
      <c r="B33" s="14" t="n">
        <v>21</v>
      </c>
      <c r="C33" s="15" t="s">
        <v>52</v>
      </c>
      <c r="D33" s="16" t="n">
        <v>53698.74888</v>
      </c>
      <c r="E33" s="16" t="n">
        <v>0.117411739727185</v>
      </c>
      <c r="F33" s="17" t="n">
        <v>0.122951219508532</v>
      </c>
    </row>
    <row r="34" customFormat="false" ht="12.8" hidden="false" customHeight="false" outlineLevel="0" collapsed="false">
      <c r="A34" s="3"/>
      <c r="B34" s="18" t="n">
        <v>22</v>
      </c>
      <c r="C34" s="19" t="s">
        <v>43</v>
      </c>
      <c r="D34" s="16" t="n">
        <v>48723.44662</v>
      </c>
      <c r="E34" s="16" t="n">
        <v>0.106533294582763</v>
      </c>
      <c r="F34" s="17" t="n">
        <v>0.111559529887279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2.8" hidden="false" customHeight="false" outlineLevel="0" collapsed="false">
      <c r="A35" s="3"/>
      <c r="B35" s="14" t="n">
        <v>23</v>
      </c>
      <c r="C35" s="15" t="s">
        <v>34</v>
      </c>
      <c r="D35" s="16" t="n">
        <v>40754.59631</v>
      </c>
      <c r="E35" s="16" t="n">
        <v>0.0891094886647985</v>
      </c>
      <c r="F35" s="17" t="n">
        <v>0.0933136697111893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2.8" hidden="false" customHeight="false" outlineLevel="0" collapsed="false">
      <c r="A36" s="3"/>
      <c r="B36" s="18" t="n">
        <v>24</v>
      </c>
      <c r="C36" s="19" t="s">
        <v>27</v>
      </c>
      <c r="D36" s="16" t="n">
        <v>38767.52978</v>
      </c>
      <c r="E36" s="16" t="n">
        <v>0.0847647889630918</v>
      </c>
      <c r="F36" s="17" t="n">
        <v>0.0887639873032425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2.8" hidden="false" customHeight="false" outlineLevel="0" collapsed="false">
      <c r="A37" s="3"/>
      <c r="B37" s="14" t="n">
        <v>25</v>
      </c>
      <c r="C37" s="15" t="s">
        <v>38</v>
      </c>
      <c r="D37" s="16" t="n">
        <v>36594.012</v>
      </c>
      <c r="E37" s="16" t="n">
        <v>0.0800124155987132</v>
      </c>
      <c r="F37" s="17" t="n">
        <v>0.0837873972103957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2.8" hidden="false" customHeight="false" outlineLevel="0" collapsed="false">
      <c r="A38" s="3"/>
      <c r="B38" s="18" t="n">
        <v>26</v>
      </c>
      <c r="C38" s="19" t="s">
        <v>41</v>
      </c>
      <c r="D38" s="16" t="n">
        <v>34314.105</v>
      </c>
      <c r="E38" s="16" t="n">
        <v>0.0750274233434115</v>
      </c>
      <c r="F38" s="17" t="n">
        <v>0.0785672132794356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2.8" hidden="false" customHeight="false" outlineLevel="0" collapsed="false">
      <c r="A39" s="3"/>
      <c r="B39" s="14" t="n">
        <v>27</v>
      </c>
      <c r="C39" s="15" t="s">
        <v>36</v>
      </c>
      <c r="D39" s="16" t="n">
        <v>27614.64996</v>
      </c>
      <c r="E39" s="16" t="n">
        <v>0.0603791365978813</v>
      </c>
      <c r="F39" s="17" t="n">
        <v>0.0632278211261601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2.8" hidden="false" customHeight="false" outlineLevel="0" collapsed="false">
      <c r="A40" s="3"/>
      <c r="B40" s="18" t="n">
        <v>28</v>
      </c>
      <c r="C40" s="19" t="s">
        <v>47</v>
      </c>
      <c r="D40" s="16" t="n">
        <v>25988.52438</v>
      </c>
      <c r="E40" s="16" t="n">
        <v>0.0568236304204592</v>
      </c>
      <c r="F40" s="17" t="n">
        <v>0.0595045663519789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2.8" hidden="false" customHeight="false" outlineLevel="0" collapsed="false">
      <c r="A41" s="3"/>
      <c r="B41" s="14" t="n">
        <v>29</v>
      </c>
      <c r="C41" s="15" t="s">
        <v>29</v>
      </c>
      <c r="D41" s="16" t="n">
        <v>21360.06434</v>
      </c>
      <c r="E41" s="16" t="n">
        <v>0.0467035520780649</v>
      </c>
      <c r="F41" s="17" t="n">
        <v>0.0489070232390804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2.8" hidden="false" customHeight="false" outlineLevel="0" collapsed="false">
      <c r="A42" s="3"/>
      <c r="B42" s="18" t="n">
        <v>30</v>
      </c>
      <c r="C42" s="19" t="s">
        <v>42</v>
      </c>
      <c r="D42" s="16" t="n">
        <v>14733.37839</v>
      </c>
      <c r="E42" s="16" t="n">
        <v>0.0322143741690247</v>
      </c>
      <c r="F42" s="17" t="n">
        <v>0.0337342466689356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2.8" hidden="false" customHeight="false" outlineLevel="0" collapsed="false">
      <c r="A43" s="3"/>
      <c r="B43" s="14" t="n">
        <v>31</v>
      </c>
      <c r="C43" s="15" t="s">
        <v>31</v>
      </c>
      <c r="D43" s="16" t="n">
        <v>14100.09505</v>
      </c>
      <c r="E43" s="16" t="n">
        <v>0.030829706923689</v>
      </c>
      <c r="F43" s="17" t="n">
        <v>0.0322842508948919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2.8" hidden="false" customHeight="false" outlineLevel="0" collapsed="false">
      <c r="A44" s="3"/>
      <c r="B44" s="18" t="n">
        <v>32</v>
      </c>
      <c r="C44" s="19" t="s">
        <v>45</v>
      </c>
      <c r="D44" s="16" t="n">
        <v>11080.48175</v>
      </c>
      <c r="E44" s="16" t="n">
        <v>0.0242273547599798</v>
      </c>
      <c r="F44" s="17" t="n">
        <v>0.0253704000990597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2.8" hidden="false" customHeight="false" outlineLevel="0" collapsed="false">
      <c r="A45" s="3"/>
      <c r="B45" s="14" t="n">
        <v>33</v>
      </c>
      <c r="C45" s="15" t="s">
        <v>53</v>
      </c>
      <c r="D45" s="16" t="n">
        <v>10682.93123</v>
      </c>
      <c r="E45" s="16" t="n">
        <v>0.0233581148026959</v>
      </c>
      <c r="F45" s="17" t="n">
        <v>0.024460149445744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2.8" hidden="false" customHeight="false" outlineLevel="0" collapsed="false">
      <c r="A46" s="3"/>
      <c r="B46" s="18" t="n">
        <v>34</v>
      </c>
      <c r="C46" s="19" t="s">
        <v>61</v>
      </c>
      <c r="D46" s="16" t="n">
        <v>9755.85159</v>
      </c>
      <c r="E46" s="16" t="n">
        <v>0.0213310650916999</v>
      </c>
      <c r="F46" s="17" t="n">
        <v>0.0223374636346788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2.8" hidden="false" customHeight="false" outlineLevel="0" collapsed="false">
      <c r="A47" s="3"/>
      <c r="B47" s="14" t="n">
        <v>35</v>
      </c>
      <c r="C47" s="15" t="s">
        <v>49</v>
      </c>
      <c r="D47" s="16" t="n">
        <v>8379.77316</v>
      </c>
      <c r="E47" s="16" t="n">
        <v>0.0183222843316787</v>
      </c>
      <c r="F47" s="17" t="n">
        <v>0.0191867287546917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2.8" hidden="false" customHeight="false" outlineLevel="0" collapsed="false">
      <c r="A48" s="3"/>
      <c r="B48" s="18" t="n">
        <v>36</v>
      </c>
      <c r="C48" s="19" t="s">
        <v>22</v>
      </c>
      <c r="D48" s="16" t="n">
        <v>6901.19119</v>
      </c>
      <c r="E48" s="16" t="n">
        <v>0.0150893806784689</v>
      </c>
      <c r="F48" s="17" t="n">
        <v>0.0158012968750574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2.8" hidden="false" customHeight="false" outlineLevel="0" collapsed="false">
      <c r="A49" s="3"/>
      <c r="B49" s="14" t="n">
        <v>37</v>
      </c>
      <c r="C49" s="15" t="s">
        <v>55</v>
      </c>
      <c r="D49" s="16" t="n">
        <v>5998.53599</v>
      </c>
      <c r="E49" s="16" t="n">
        <v>0.0131157347441357</v>
      </c>
      <c r="F49" s="17" t="n">
        <v>0.0137345344280639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2.8" hidden="false" customHeight="false" outlineLevel="0" collapsed="false">
      <c r="A50" s="3"/>
      <c r="B50" s="18" t="n">
        <v>38</v>
      </c>
      <c r="C50" s="19" t="s">
        <v>50</v>
      </c>
      <c r="D50" s="16" t="n">
        <v>4077.93107</v>
      </c>
      <c r="E50" s="16" t="n">
        <v>0.00891635264140333</v>
      </c>
      <c r="F50" s="17" t="n">
        <v>0.00933702569586259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2.8" hidden="false" customHeight="false" outlineLevel="0" collapsed="false">
      <c r="A51" s="3"/>
      <c r="B51" s="14" t="n">
        <v>39</v>
      </c>
      <c r="C51" s="15" t="s">
        <v>37</v>
      </c>
      <c r="D51" s="16" t="n">
        <v>3262.28341</v>
      </c>
      <c r="E51" s="16" t="n">
        <v>0.00713294776210127</v>
      </c>
      <c r="F51" s="17" t="n">
        <v>0.00746947986699447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2.8" hidden="false" customHeight="false" outlineLevel="0" collapsed="false">
      <c r="A52" s="3"/>
      <c r="B52" s="18" t="n">
        <v>40</v>
      </c>
      <c r="C52" s="19" t="s">
        <v>51</v>
      </c>
      <c r="D52" s="16" t="n">
        <v>3199.49047</v>
      </c>
      <c r="E52" s="16" t="n">
        <v>0.00699565167081877</v>
      </c>
      <c r="F52" s="17" t="n">
        <v>0.00732570615325714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2.8" hidden="false" customHeight="false" outlineLevel="0" collapsed="false">
      <c r="A53" s="3"/>
      <c r="B53" s="24"/>
      <c r="C53" s="25" t="s">
        <v>72</v>
      </c>
      <c r="D53" s="26" t="n">
        <v>45735417.09268</v>
      </c>
      <c r="E53" s="26" t="n">
        <v>100</v>
      </c>
      <c r="F53" s="27" t="n">
        <v>104.717994805475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4.25" hidden="false" customHeight="true" outlineLevel="0" collapsed="false">
      <c r="A54" s="3"/>
      <c r="B54" s="12" t="s">
        <v>8</v>
      </c>
      <c r="C54" s="13" t="s">
        <v>57</v>
      </c>
      <c r="D54" s="13" t="s">
        <v>58</v>
      </c>
      <c r="E54" s="13" t="s">
        <v>59</v>
      </c>
      <c r="F54" s="13" t="s">
        <v>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8" hidden="false" customHeight="fals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54</v>
      </c>
      <c r="D57" s="16" t="n">
        <v>-2726.18818</v>
      </c>
      <c r="E57" s="16" t="n">
        <v>0.132302193784072</v>
      </c>
      <c r="F57" s="17" t="n">
        <v>-0.00624201063026229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63</v>
      </c>
      <c r="D58" s="16" t="n">
        <v>-9242.60964</v>
      </c>
      <c r="E58" s="16" t="n">
        <v>0.448544799890451</v>
      </c>
      <c r="F58" s="17" t="n">
        <v>-0.0211623203590607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46</v>
      </c>
      <c r="D59" s="16" t="n">
        <v>-19250.79356</v>
      </c>
      <c r="E59" s="16" t="n">
        <v>0.934242998615116</v>
      </c>
      <c r="F59" s="17" t="n">
        <v>-0.0440775361451772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35</v>
      </c>
      <c r="D60" s="16" t="n">
        <v>-54391.40478</v>
      </c>
      <c r="E60" s="16" t="n">
        <v>2.63962048848421</v>
      </c>
      <c r="F60" s="17" t="n">
        <v>-0.124537157530945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44</v>
      </c>
      <c r="D61" s="16" t="n">
        <v>-114346.13976</v>
      </c>
      <c r="E61" s="16" t="n">
        <v>5.54922996584488</v>
      </c>
      <c r="F61" s="17" t="n">
        <v>-0.261812381532436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30</v>
      </c>
      <c r="D62" s="16" t="n">
        <v>-159651.53252</v>
      </c>
      <c r="E62" s="16" t="n">
        <v>7.7479053531019</v>
      </c>
      <c r="F62" s="17" t="n">
        <v>-0.365545772092485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-630857.41252</v>
      </c>
      <c r="E63" s="16" t="n">
        <v>30.6155753493654</v>
      </c>
      <c r="F63" s="17" t="n">
        <v>-1.44444125464941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-1070110.62002</v>
      </c>
      <c r="E64" s="16" t="n">
        <v>51.932578850914</v>
      </c>
      <c r="F64" s="17" t="n">
        <v>-2.45017637253544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-2060576.70098</v>
      </c>
      <c r="E65" s="26" t="n">
        <f aca="false">SUM(E57:E64)</f>
        <v>100</v>
      </c>
      <c r="F65" s="33" t="n">
        <v>-4.71799480547522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43674840.3917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12.8" hidden="false" customHeight="fals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80</v>
      </c>
      <c r="G68" s="42"/>
    </row>
    <row r="69" customFormat="false" ht="14.25" hidden="false" customHeight="true" outlineLevel="0" collapsed="false">
      <c r="A69" s="6"/>
      <c r="B69" s="43"/>
      <c r="C69" s="43"/>
      <c r="D69" s="43"/>
      <c r="E69" s="43"/>
      <c r="F69" s="43"/>
    </row>
    <row r="70" customFormat="false" ht="13.8" hidden="false" customHeight="fals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5" activeCellId="0" sqref="F65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81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13</v>
      </c>
      <c r="D13" s="16" t="n">
        <v>16210537.81345</v>
      </c>
      <c r="E13" s="16" t="n">
        <v>35.8911916462594</v>
      </c>
      <c r="F13" s="17" t="n">
        <v>37.3837820629254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17</v>
      </c>
      <c r="D14" s="16" t="n">
        <v>9543814.04065</v>
      </c>
      <c r="E14" s="16" t="n">
        <v>21.1306288977669</v>
      </c>
      <c r="F14" s="17" t="n">
        <v>22.0093786061016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14</v>
      </c>
      <c r="D15" s="16" t="n">
        <v>3806448.48659</v>
      </c>
      <c r="E15" s="16" t="n">
        <v>8.42772606905508</v>
      </c>
      <c r="F15" s="17" t="n">
        <v>8.77820602215713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16</v>
      </c>
      <c r="D16" s="16" t="n">
        <v>3193093.60316</v>
      </c>
      <c r="E16" s="16" t="n">
        <v>7.0697182150473</v>
      </c>
      <c r="F16" s="17" t="n">
        <v>7.36372332249288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19</v>
      </c>
      <c r="D17" s="16" t="n">
        <v>2900558.93951</v>
      </c>
      <c r="E17" s="16" t="n">
        <v>6.42202732427841</v>
      </c>
      <c r="F17" s="17" t="n">
        <v>6.68909720967699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26</v>
      </c>
      <c r="D18" s="16" t="n">
        <v>1868267.90607</v>
      </c>
      <c r="E18" s="16" t="n">
        <v>4.13646741613215</v>
      </c>
      <c r="F18" s="17" t="n">
        <v>4.30848877683316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15</v>
      </c>
      <c r="D19" s="16" t="n">
        <v>1770624.95211</v>
      </c>
      <c r="E19" s="16" t="n">
        <v>3.92027952564912</v>
      </c>
      <c r="F19" s="17" t="n">
        <v>4.08331038035872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21</v>
      </c>
      <c r="D20" s="16" t="n">
        <v>1622375.23788</v>
      </c>
      <c r="E20" s="16" t="n">
        <v>3.59204495587948</v>
      </c>
      <c r="F20" s="17" t="n">
        <v>3.74142567107616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18</v>
      </c>
      <c r="D21" s="16" t="n">
        <v>1049702.8665</v>
      </c>
      <c r="E21" s="16" t="n">
        <v>2.32411084608927</v>
      </c>
      <c r="F21" s="17" t="n">
        <v>2.4207625708448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32</v>
      </c>
      <c r="D22" s="16" t="n">
        <v>959326.51771</v>
      </c>
      <c r="E22" s="16" t="n">
        <v>2.12401169502842</v>
      </c>
      <c r="F22" s="17" t="n">
        <v>2.21234198877102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24</v>
      </c>
      <c r="D23" s="16" t="n">
        <v>515737.9201</v>
      </c>
      <c r="E23" s="16" t="n">
        <v>1.14187750848057</v>
      </c>
      <c r="F23" s="17" t="n">
        <v>1.18936424124114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23</v>
      </c>
      <c r="D24" s="16" t="n">
        <v>423808.98015</v>
      </c>
      <c r="E24" s="16" t="n">
        <v>0.938340818979411</v>
      </c>
      <c r="F24" s="17" t="n">
        <v>0.977363165402984</v>
      </c>
    </row>
    <row r="25" customFormat="false" ht="14.1" hidden="false" customHeight="true" outlineLevel="0" collapsed="false">
      <c r="A25" s="3"/>
      <c r="B25" s="14" t="n">
        <v>13</v>
      </c>
      <c r="C25" s="15" t="s">
        <v>20</v>
      </c>
      <c r="D25" s="16" t="n">
        <v>313069.94845</v>
      </c>
      <c r="E25" s="16" t="n">
        <v>0.693157355284075</v>
      </c>
      <c r="F25" s="17" t="n">
        <v>0.721983370199809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41</v>
      </c>
      <c r="D26" s="16" t="n">
        <v>132904.73796</v>
      </c>
      <c r="E26" s="16" t="n">
        <v>0.294259788028775</v>
      </c>
      <c r="F26" s="17" t="n">
        <v>0.306497033979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39</v>
      </c>
      <c r="D27" s="16" t="n">
        <v>115781.60874</v>
      </c>
      <c r="E27" s="16" t="n">
        <v>0.256348059282258</v>
      </c>
      <c r="F27" s="17" t="n">
        <v>0.267008687672274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27</v>
      </c>
      <c r="D28" s="16" t="n">
        <v>109841.04946</v>
      </c>
      <c r="E28" s="16" t="n">
        <v>0.243195272245942</v>
      </c>
      <c r="F28" s="17" t="n">
        <v>0.253308921753888</v>
      </c>
    </row>
    <row r="29" customFormat="false" ht="14.1" hidden="false" customHeight="true" outlineLevel="0" collapsed="false">
      <c r="A29" s="2"/>
      <c r="B29" s="14" t="n">
        <v>17</v>
      </c>
      <c r="C29" s="15" t="s">
        <v>29</v>
      </c>
      <c r="D29" s="16" t="n">
        <v>102028.49479</v>
      </c>
      <c r="E29" s="16" t="n">
        <v>0.225897764900122</v>
      </c>
      <c r="F29" s="17" t="n">
        <v>0.235292070956029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25</v>
      </c>
      <c r="D30" s="16" t="n">
        <v>72154.64505</v>
      </c>
      <c r="E30" s="16" t="n">
        <v>0.159755106428897</v>
      </c>
      <c r="F30" s="17" t="n">
        <v>0.166398768283855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28</v>
      </c>
      <c r="D31" s="16" t="n">
        <v>67635.888</v>
      </c>
      <c r="E31" s="16" t="n">
        <v>0.14975028258216</v>
      </c>
      <c r="F31" s="17" t="n">
        <v>0.155977878446854</v>
      </c>
    </row>
    <row r="32" customFormat="false" ht="14.1" hidden="false" customHeight="true" outlineLevel="0" collapsed="false">
      <c r="A32" s="3"/>
      <c r="B32" s="18" t="n">
        <v>20</v>
      </c>
      <c r="C32" s="19" t="s">
        <v>35</v>
      </c>
      <c r="D32" s="16" t="n">
        <v>48151.87869</v>
      </c>
      <c r="E32" s="16" t="n">
        <v>0.106611410804415</v>
      </c>
      <c r="F32" s="17" t="n">
        <v>0.11104501032494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43</v>
      </c>
      <c r="D33" s="16" t="n">
        <v>48119.45373</v>
      </c>
      <c r="E33" s="16" t="n">
        <v>0.106539619820866</v>
      </c>
      <c r="F33" s="17" t="n">
        <v>0.110970233802903</v>
      </c>
    </row>
    <row r="34" customFormat="false" ht="14.1" hidden="false" customHeight="true" outlineLevel="0" collapsed="false">
      <c r="A34" s="3"/>
      <c r="B34" s="18" t="n">
        <v>22</v>
      </c>
      <c r="C34" s="19" t="s">
        <v>22</v>
      </c>
      <c r="D34" s="16" t="n">
        <v>38956.213</v>
      </c>
      <c r="E34" s="16" t="n">
        <v>0.086251605140171</v>
      </c>
      <c r="F34" s="17" t="n">
        <v>0.0898385108222981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52</v>
      </c>
      <c r="D35" s="16" t="n">
        <v>37497.75991</v>
      </c>
      <c r="E35" s="16" t="n">
        <v>0.0830224945478724</v>
      </c>
      <c r="F35" s="17" t="n">
        <v>0.0864751126986206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38</v>
      </c>
      <c r="D36" s="16" t="n">
        <v>32828.28911</v>
      </c>
      <c r="E36" s="16" t="n">
        <v>0.0726839805949078</v>
      </c>
      <c r="F36" s="17" t="n">
        <v>0.0757066557390028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34</v>
      </c>
      <c r="D37" s="16" t="n">
        <v>25642.21445</v>
      </c>
      <c r="E37" s="16" t="n">
        <v>0.0567735409923184</v>
      </c>
      <c r="F37" s="17" t="n">
        <v>0.0591345560302284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47</v>
      </c>
      <c r="D38" s="16" t="n">
        <v>20692.70097</v>
      </c>
      <c r="E38" s="16" t="n">
        <v>0.045814994217946</v>
      </c>
      <c r="F38" s="17" t="n">
        <v>0.047720281230517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31</v>
      </c>
      <c r="D39" s="16" t="n">
        <v>20228.15166</v>
      </c>
      <c r="E39" s="16" t="n">
        <v>0.0447864516423559</v>
      </c>
      <c r="F39" s="17" t="n">
        <v>0.0466489651296957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36</v>
      </c>
      <c r="D40" s="16" t="n">
        <v>18062.59671</v>
      </c>
      <c r="E40" s="16" t="n">
        <v>0.039991771254487</v>
      </c>
      <c r="F40" s="17" t="n">
        <v>0.0416548905821554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30</v>
      </c>
      <c r="D41" s="16" t="n">
        <v>17864.11523</v>
      </c>
      <c r="E41" s="16" t="n">
        <v>0.0395523202677959</v>
      </c>
      <c r="F41" s="17" t="n">
        <v>0.0411971643501676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42</v>
      </c>
      <c r="D42" s="16" t="n">
        <v>14857.63196</v>
      </c>
      <c r="E42" s="16" t="n">
        <v>0.0328957695434078</v>
      </c>
      <c r="F42" s="17" t="n">
        <v>0.0342637907240157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40</v>
      </c>
      <c r="D43" s="16" t="n">
        <v>11866.30152</v>
      </c>
      <c r="E43" s="16" t="n">
        <v>0.0262727681763433</v>
      </c>
      <c r="F43" s="17" t="n">
        <v>0.0273653616568215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49</v>
      </c>
      <c r="D44" s="16" t="n">
        <v>10682.09691</v>
      </c>
      <c r="E44" s="16" t="n">
        <v>0.0236508616674408</v>
      </c>
      <c r="F44" s="17" t="n">
        <v>0.0246344191324211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61</v>
      </c>
      <c r="D45" s="16" t="n">
        <v>9034.87976</v>
      </c>
      <c r="E45" s="16" t="n">
        <v>0.0200038150923049</v>
      </c>
      <c r="F45" s="17" t="n">
        <v>0.0208357045151417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45</v>
      </c>
      <c r="D46" s="16" t="n">
        <v>8761.91554</v>
      </c>
      <c r="E46" s="16" t="n">
        <v>0.0193994544445993</v>
      </c>
      <c r="F46" s="17" t="n">
        <v>0.0202062106002026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53</v>
      </c>
      <c r="D47" s="16" t="n">
        <v>7096.89011</v>
      </c>
      <c r="E47" s="16" t="n">
        <v>0.015712979172049</v>
      </c>
      <c r="F47" s="17" t="n">
        <v>0.016366427582473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48</v>
      </c>
      <c r="D48" s="16" t="n">
        <v>5888.30943</v>
      </c>
      <c r="E48" s="16" t="n">
        <v>0.0130371024488316</v>
      </c>
      <c r="F48" s="17" t="n">
        <v>0.013579270409372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37</v>
      </c>
      <c r="D49" s="16" t="n">
        <v>4340.35953</v>
      </c>
      <c r="E49" s="16" t="n">
        <v>0.00960984006191614</v>
      </c>
      <c r="F49" s="17" t="n">
        <v>0.0100094800438782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51</v>
      </c>
      <c r="D50" s="16" t="n">
        <v>3985.35317</v>
      </c>
      <c r="E50" s="16" t="n">
        <v>0.00882383274685783</v>
      </c>
      <c r="F50" s="17" t="n">
        <v>0.00919078540549424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50</v>
      </c>
      <c r="D51" s="16" t="n">
        <v>3512.47068</v>
      </c>
      <c r="E51" s="16" t="n">
        <v>0.00777683996536799</v>
      </c>
      <c r="F51" s="17" t="n">
        <v>0.00810025181857858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24"/>
      <c r="C52" s="25" t="s">
        <v>72</v>
      </c>
      <c r="D52" s="26" t="n">
        <v>45165783.2184</v>
      </c>
      <c r="E52" s="26" t="n">
        <f aca="false">SUM(E13:E51)</f>
        <v>100</v>
      </c>
      <c r="F52" s="27" t="n">
        <f aca="false">SUM(F13:F51)</f>
        <v>104.158653831773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12" t="s">
        <v>8</v>
      </c>
      <c r="C53" s="13" t="s">
        <v>57</v>
      </c>
      <c r="D53" s="13" t="s">
        <v>58</v>
      </c>
      <c r="E53" s="13" t="s">
        <v>59</v>
      </c>
      <c r="F53" s="13" t="s">
        <v>12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12"/>
      <c r="C54" s="13"/>
      <c r="D54" s="13"/>
      <c r="E54" s="1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8" t="n">
        <v>40</v>
      </c>
      <c r="C56" s="19" t="s">
        <v>63</v>
      </c>
      <c r="D56" s="16" t="n">
        <v>-673.71808</v>
      </c>
      <c r="E56" s="16" t="n">
        <v>0.0373603764773065</v>
      </c>
      <c r="F56" s="17" t="n">
        <v>-0.00155368872793816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54</v>
      </c>
      <c r="D57" s="16" t="n">
        <v>-1008.78235</v>
      </c>
      <c r="E57" s="16" t="n">
        <v>0.0559410375029003</v>
      </c>
      <c r="F57" s="17" t="n">
        <v>-0.00232639409964768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33</v>
      </c>
      <c r="D58" s="16" t="n">
        <v>-10817.9264</v>
      </c>
      <c r="E58" s="16" t="n">
        <v>0.599897516492051</v>
      </c>
      <c r="F58" s="17" t="n">
        <v>-0.024947661056305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46</v>
      </c>
      <c r="D59" s="16" t="n">
        <v>-13521.87388</v>
      </c>
      <c r="E59" s="16" t="n">
        <v>0.749842276513431</v>
      </c>
      <c r="F59" s="17" t="n">
        <v>-0.0311833445644763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55</v>
      </c>
      <c r="D60" s="16" t="n">
        <v>-14729.69051</v>
      </c>
      <c r="E60" s="16" t="n">
        <v>0.816820565135804</v>
      </c>
      <c r="F60" s="17" t="n">
        <v>-0.0339687397307263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44</v>
      </c>
      <c r="D61" s="16" t="n">
        <v>-85066.98664</v>
      </c>
      <c r="E61" s="16" t="n">
        <v>4.71730645355459</v>
      </c>
      <c r="F61" s="17" t="n">
        <v>-0.196176445587201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60</v>
      </c>
      <c r="D62" s="16" t="n">
        <v>-135392.52755</v>
      </c>
      <c r="E62" s="16" t="n">
        <v>7.50806005010597</v>
      </c>
      <c r="F62" s="17" t="n">
        <v>-0.312234226965515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78</v>
      </c>
      <c r="C63" s="19" t="s">
        <v>62</v>
      </c>
      <c r="D63" s="16" t="n">
        <v>-635925.8841</v>
      </c>
      <c r="E63" s="16" t="n">
        <v>35.2646472566685</v>
      </c>
      <c r="F63" s="17" t="n">
        <v>-1.46653460440052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64</v>
      </c>
      <c r="D64" s="16" t="n">
        <v>-906158.35728</v>
      </c>
      <c r="E64" s="16" t="n">
        <v>50.2501244675494</v>
      </c>
      <c r="F64" s="17" t="n">
        <v>-2.08972872664022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-1803295.74679</v>
      </c>
      <c r="E65" s="26" t="n">
        <f aca="false">SUM(E56:E64)</f>
        <v>100</v>
      </c>
      <c r="F65" s="33" t="n">
        <f aca="false">SUM(F56:F64)</f>
        <v>-4.15865383177255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43362487.47161</v>
      </c>
      <c r="E66" s="26" t="n">
        <v>100</v>
      </c>
      <c r="F66" s="27" t="n">
        <f aca="false">+F65+F52</f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82</v>
      </c>
      <c r="G68" s="42"/>
    </row>
    <row r="69" customFormat="false" ht="20.25" hidden="false" customHeight="true" outlineLevel="0" collapsed="false">
      <c r="A69" s="6"/>
      <c r="B69" s="43"/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3:B55"/>
    <mergeCell ref="C53:C55"/>
    <mergeCell ref="D53:D55"/>
    <mergeCell ref="E53:E55"/>
    <mergeCell ref="F53:F55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83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13</v>
      </c>
      <c r="D13" s="16" t="n">
        <v>15043764.50692</v>
      </c>
      <c r="E13" s="16" t="n">
        <v>30.5307976122158</v>
      </c>
      <c r="F13" s="17" t="n">
        <v>31.4155043903026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17</v>
      </c>
      <c r="D14" s="16" t="n">
        <v>9154211.7989</v>
      </c>
      <c r="E14" s="16" t="n">
        <v>18.5781549294403</v>
      </c>
      <c r="F14" s="17" t="n">
        <v>19.116503773096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14</v>
      </c>
      <c r="D15" s="16" t="n">
        <v>4954399.81518</v>
      </c>
      <c r="E15" s="16" t="n">
        <v>10.0547823636618</v>
      </c>
      <c r="F15" s="17" t="n">
        <v>10.3461450140028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19</v>
      </c>
      <c r="D16" s="16" t="n">
        <v>4423154.96269</v>
      </c>
      <c r="E16" s="16" t="n">
        <v>8.97663938512453</v>
      </c>
      <c r="F16" s="17" t="n">
        <v>9.23676012646025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16</v>
      </c>
      <c r="D17" s="16" t="n">
        <v>4126207.2806</v>
      </c>
      <c r="E17" s="16" t="n">
        <v>8.37399437701262</v>
      </c>
      <c r="F17" s="17" t="n">
        <v>8.61665196097432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21</v>
      </c>
      <c r="D18" s="16" t="n">
        <v>2521472.32712</v>
      </c>
      <c r="E18" s="16" t="n">
        <v>5.1172405197311</v>
      </c>
      <c r="F18" s="17" t="n">
        <v>5.26552545582773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26</v>
      </c>
      <c r="D19" s="16" t="n">
        <v>2208963.29441</v>
      </c>
      <c r="E19" s="16" t="n">
        <v>4.48301429096572</v>
      </c>
      <c r="F19" s="17" t="n">
        <v>4.61292092425625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32</v>
      </c>
      <c r="D20" s="16" t="n">
        <v>1297532.7235</v>
      </c>
      <c r="E20" s="16" t="n">
        <v>2.63329760035683</v>
      </c>
      <c r="F20" s="17" t="n">
        <v>2.70960403248304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24</v>
      </c>
      <c r="D21" s="16" t="n">
        <v>1260513.14018</v>
      </c>
      <c r="E21" s="16" t="n">
        <v>2.55816764166122</v>
      </c>
      <c r="F21" s="17" t="n">
        <v>2.63229699395676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18</v>
      </c>
      <c r="D22" s="16" t="n">
        <v>1159266.70932</v>
      </c>
      <c r="E22" s="16" t="n">
        <v>2.35269152641599</v>
      </c>
      <c r="F22" s="17" t="n">
        <v>2.42086669060937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15</v>
      </c>
      <c r="D23" s="16" t="n">
        <v>1133479.57369</v>
      </c>
      <c r="E23" s="16" t="n">
        <v>2.3003574302158</v>
      </c>
      <c r="F23" s="17" t="n">
        <v>2.36701608212471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41</v>
      </c>
      <c r="D24" s="16" t="n">
        <v>260553.74349</v>
      </c>
      <c r="E24" s="16" t="n">
        <v>0.528784773647527</v>
      </c>
      <c r="F24" s="17" t="n">
        <v>0.54410764464936</v>
      </c>
    </row>
    <row r="25" customFormat="false" ht="14.1" hidden="false" customHeight="true" outlineLevel="0" collapsed="false">
      <c r="A25" s="3"/>
      <c r="B25" s="14" t="n">
        <v>13</v>
      </c>
      <c r="C25" s="15" t="s">
        <v>43</v>
      </c>
      <c r="D25" s="16" t="n">
        <v>235693.7629</v>
      </c>
      <c r="E25" s="16" t="n">
        <v>0.47833230640186</v>
      </c>
      <c r="F25" s="17" t="n">
        <v>0.49219319005864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52</v>
      </c>
      <c r="D26" s="16" t="n">
        <v>212404.71964</v>
      </c>
      <c r="E26" s="16" t="n">
        <v>0.431068001910379</v>
      </c>
      <c r="F26" s="17" t="n">
        <v>0.443559283269955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23</v>
      </c>
      <c r="D27" s="16" t="n">
        <v>210521.01526</v>
      </c>
      <c r="E27" s="16" t="n">
        <v>0.427245089290299</v>
      </c>
      <c r="F27" s="17" t="n">
        <v>0.439625592125514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20</v>
      </c>
      <c r="D28" s="16" t="n">
        <v>204435.57307</v>
      </c>
      <c r="E28" s="16" t="n">
        <v>0.414894895706886</v>
      </c>
      <c r="F28" s="17" t="n">
        <v>0.426917520568761</v>
      </c>
    </row>
    <row r="29" customFormat="false" ht="14.1" hidden="false" customHeight="true" outlineLevel="0" collapsed="false">
      <c r="A29" s="2"/>
      <c r="B29" s="14" t="n">
        <v>17</v>
      </c>
      <c r="C29" s="15" t="s">
        <v>27</v>
      </c>
      <c r="D29" s="16" t="n">
        <v>167464.19787</v>
      </c>
      <c r="E29" s="16" t="n">
        <v>0.339862773716591</v>
      </c>
      <c r="F29" s="17" t="n">
        <v>0.34971115381283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29</v>
      </c>
      <c r="D30" s="16" t="n">
        <v>163812.92155</v>
      </c>
      <c r="E30" s="16" t="n">
        <v>0.332452635230249</v>
      </c>
      <c r="F30" s="17" t="n">
        <v>0.342086287895233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39</v>
      </c>
      <c r="D31" s="16" t="n">
        <v>82230.90593</v>
      </c>
      <c r="E31" s="16" t="n">
        <v>0.166884767789548</v>
      </c>
      <c r="F31" s="17" t="n">
        <v>0.1717206743747</v>
      </c>
    </row>
    <row r="32" customFormat="false" ht="14.1" hidden="false" customHeight="true" outlineLevel="0" collapsed="false">
      <c r="A32" s="3"/>
      <c r="B32" s="18" t="n">
        <v>20</v>
      </c>
      <c r="C32" s="19" t="s">
        <v>35</v>
      </c>
      <c r="D32" s="16" t="n">
        <v>66093.62675</v>
      </c>
      <c r="E32" s="16" t="n">
        <v>0.134134720124964</v>
      </c>
      <c r="F32" s="17" t="n">
        <v>0.13802161157073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25</v>
      </c>
      <c r="D33" s="16" t="n">
        <v>56098.77229</v>
      </c>
      <c r="E33" s="16" t="n">
        <v>0.113850510109483</v>
      </c>
      <c r="F33" s="17" t="n">
        <v>0.117149615467352</v>
      </c>
    </row>
    <row r="34" customFormat="false" ht="14.1" hidden="false" customHeight="true" outlineLevel="0" collapsed="false">
      <c r="A34" s="3"/>
      <c r="B34" s="18" t="n">
        <v>22</v>
      </c>
      <c r="C34" s="19" t="s">
        <v>22</v>
      </c>
      <c r="D34" s="16" t="n">
        <v>51587.63557</v>
      </c>
      <c r="E34" s="16" t="n">
        <v>0.104695314803414</v>
      </c>
      <c r="F34" s="17" t="n">
        <v>0.107729125312297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28</v>
      </c>
      <c r="D35" s="16" t="n">
        <v>44948.06197</v>
      </c>
      <c r="E35" s="16" t="n">
        <v>0.0912205307678247</v>
      </c>
      <c r="F35" s="17" t="n">
        <v>0.0938638754617963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31</v>
      </c>
      <c r="D36" s="16" t="n">
        <v>34587.39324</v>
      </c>
      <c r="E36" s="16" t="n">
        <v>0.0701939133957342</v>
      </c>
      <c r="F36" s="17" t="n">
        <v>0.0722279588782799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38</v>
      </c>
      <c r="D37" s="16" t="n">
        <v>28605.73055</v>
      </c>
      <c r="E37" s="16" t="n">
        <v>0.0580543367034158</v>
      </c>
      <c r="F37" s="17" t="n">
        <v>0.0597366073676547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47</v>
      </c>
      <c r="D38" s="16" t="n">
        <v>26845.36788</v>
      </c>
      <c r="E38" s="16" t="n">
        <v>0.0544817418002486</v>
      </c>
      <c r="F38" s="17" t="n">
        <v>0.0560604875266088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40</v>
      </c>
      <c r="D39" s="16" t="n">
        <v>25419.04382</v>
      </c>
      <c r="E39" s="16" t="n">
        <v>0.0515870666552566</v>
      </c>
      <c r="F39" s="17" t="n">
        <v>0.0530819318766376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30</v>
      </c>
      <c r="D40" s="16" t="n">
        <v>21279.17411</v>
      </c>
      <c r="E40" s="16" t="n">
        <v>0.0431853448522589</v>
      </c>
      <c r="F40" s="17" t="n">
        <v>0.0444367490176556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36</v>
      </c>
      <c r="D41" s="16" t="n">
        <v>17000.12145</v>
      </c>
      <c r="E41" s="16" t="n">
        <v>0.0345011560859179</v>
      </c>
      <c r="F41" s="17" t="n">
        <v>0.0355009140034389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42</v>
      </c>
      <c r="D42" s="16" t="n">
        <v>14212.57636</v>
      </c>
      <c r="E42" s="16" t="n">
        <v>0.0288439301343572</v>
      </c>
      <c r="F42" s="17" t="n">
        <v>0.0296797556774907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49</v>
      </c>
      <c r="D43" s="16" t="n">
        <v>11771.10467</v>
      </c>
      <c r="E43" s="16" t="n">
        <v>0.0238890481293207</v>
      </c>
      <c r="F43" s="17" t="n">
        <v>0.0245812934833561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61</v>
      </c>
      <c r="D44" s="16" t="n">
        <v>10884.66721</v>
      </c>
      <c r="E44" s="16" t="n">
        <v>0.0220900540893185</v>
      </c>
      <c r="F44" s="17" t="n">
        <v>0.0227301690587782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48</v>
      </c>
      <c r="D45" s="16" t="n">
        <v>10021.09065</v>
      </c>
      <c r="E45" s="16" t="n">
        <v>0.0203374554519305</v>
      </c>
      <c r="F45" s="17" t="n">
        <v>0.0209267844604908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34</v>
      </c>
      <c r="D46" s="16" t="n">
        <v>9422.49706</v>
      </c>
      <c r="E46" s="16" t="n">
        <v>0.0191226305495696</v>
      </c>
      <c r="F46" s="17" t="n">
        <v>0.0196767569460344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53</v>
      </c>
      <c r="D47" s="16" t="n">
        <v>6751.93342</v>
      </c>
      <c r="E47" s="16" t="n">
        <v>0.0137028143881376</v>
      </c>
      <c r="F47" s="17" t="n">
        <v>0.0140998879569984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45</v>
      </c>
      <c r="D48" s="16" t="n">
        <v>4040.12692</v>
      </c>
      <c r="E48" s="16" t="n">
        <v>0.00819929727465794</v>
      </c>
      <c r="F48" s="17" t="n">
        <v>0.00843689256995858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63</v>
      </c>
      <c r="D49" s="16" t="n">
        <v>3969.69593</v>
      </c>
      <c r="E49" s="16" t="n">
        <v>0.00805636002644929</v>
      </c>
      <c r="F49" s="17" t="n">
        <v>0.00828981335487644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37</v>
      </c>
      <c r="D50" s="16" t="n">
        <v>3647.19303</v>
      </c>
      <c r="E50" s="16" t="n">
        <v>0.00740185159109566</v>
      </c>
      <c r="F50" s="17" t="n">
        <v>0.00761633888868316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50</v>
      </c>
      <c r="D51" s="16" t="n">
        <v>3043.72936</v>
      </c>
      <c r="E51" s="16" t="n">
        <v>0.00617714303050765</v>
      </c>
      <c r="F51" s="17" t="n">
        <v>0.00635614131210234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51</v>
      </c>
      <c r="D52" s="16" t="n">
        <v>2410.45772</v>
      </c>
      <c r="E52" s="16" t="n">
        <v>0.004891940230005</v>
      </c>
      <c r="F52" s="17" t="n">
        <v>0.00503369652260016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14" t="n">
        <v>41</v>
      </c>
      <c r="C53" s="15" t="s">
        <v>54</v>
      </c>
      <c r="D53" s="16" t="n">
        <v>1340.21476</v>
      </c>
      <c r="E53" s="16" t="n">
        <v>0.00271991931113004</v>
      </c>
      <c r="F53" s="17" t="n">
        <v>0.00279873582555491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24"/>
      <c r="C54" s="25" t="s">
        <v>72</v>
      </c>
      <c r="D54" s="26" t="n">
        <v>49274063.18694</v>
      </c>
      <c r="E54" s="26" t="n">
        <f aca="false">SUM(E13:E53)</f>
        <v>100</v>
      </c>
      <c r="F54" s="27" t="n">
        <v>102.897751933388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4.25" hidden="false" customHeight="true" outlineLevel="0" collapsed="false">
      <c r="A55" s="3"/>
      <c r="B55" s="12" t="s">
        <v>8</v>
      </c>
      <c r="C55" s="13" t="s">
        <v>57</v>
      </c>
      <c r="D55" s="13" t="s">
        <v>58</v>
      </c>
      <c r="E55" s="13" t="s">
        <v>59</v>
      </c>
      <c r="F55" s="13" t="s">
        <v>12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2"/>
      <c r="C57" s="13"/>
      <c r="D57" s="13"/>
      <c r="E57" s="1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33</v>
      </c>
      <c r="D58" s="16" t="n">
        <v>-9366.89047</v>
      </c>
      <c r="E58" s="16" t="n">
        <v>0.67502793861463</v>
      </c>
      <c r="F58" s="17" t="n">
        <v>-0.0195606351421155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46</v>
      </c>
      <c r="D59" s="16" t="n">
        <v>-10960.78686</v>
      </c>
      <c r="E59" s="16" t="n">
        <v>0.789892588516637</v>
      </c>
      <c r="F59" s="17" t="n">
        <v>-0.0228891277554304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55</v>
      </c>
      <c r="D60" s="16" t="n">
        <v>-13057.04943</v>
      </c>
      <c r="E60" s="16" t="n">
        <v>0.940960416837481</v>
      </c>
      <c r="F60" s="17" t="n">
        <v>-0.0272666986713251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44</v>
      </c>
      <c r="D61" s="16" t="n">
        <v>-91344.72919</v>
      </c>
      <c r="E61" s="16" t="n">
        <v>6.58278693937128</v>
      </c>
      <c r="F61" s="17" t="n">
        <v>-0.190752835806453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60</v>
      </c>
      <c r="D62" s="16" t="n">
        <v>-115994.89824</v>
      </c>
      <c r="E62" s="16" t="n">
        <v>8.35920920603665</v>
      </c>
      <c r="F62" s="17" t="n">
        <v>-0.242229146383886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64</v>
      </c>
      <c r="D63" s="16" t="n">
        <v>-508803.34097</v>
      </c>
      <c r="E63" s="16" t="n">
        <v>36.6670744699351</v>
      </c>
      <c r="F63" s="17" t="n">
        <v>-1.06252085936941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62</v>
      </c>
      <c r="D64" s="16" t="n">
        <v>-638102.34712</v>
      </c>
      <c r="E64" s="16" t="n">
        <v>45.9850484406882</v>
      </c>
      <c r="F64" s="17" t="n">
        <v>-1.33253263025951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-1387630.04228</v>
      </c>
      <c r="E65" s="26" t="n">
        <f aca="false">SUM(E58:E64)</f>
        <v>100</v>
      </c>
      <c r="F65" s="67" t="n">
        <v>-2.89775193338813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84</v>
      </c>
      <c r="D66" s="26" t="n">
        <v>47886433.14466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85</v>
      </c>
      <c r="G68" s="42"/>
    </row>
    <row r="69" customFormat="false" ht="20.25" hidden="false" customHeight="true" outlineLevel="0" collapsed="false">
      <c r="A69" s="6"/>
      <c r="B69" s="43"/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5:B57"/>
    <mergeCell ref="C55:C57"/>
    <mergeCell ref="D55:D57"/>
    <mergeCell ref="E55:E57"/>
    <mergeCell ref="F55:F57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6" activeCellId="0" sqref="E76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86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13</v>
      </c>
      <c r="D13" s="16" t="n">
        <v>6986819.52074</v>
      </c>
      <c r="E13" s="16" t="n">
        <f aca="false">D13/D53*100</f>
        <v>35.2760622130569</v>
      </c>
      <c r="F13" s="17" t="n">
        <v>42.2019168241134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19</v>
      </c>
      <c r="D14" s="16" t="n">
        <v>2999606.01054</v>
      </c>
      <c r="E14" s="16" t="n">
        <v>15.1448435054554</v>
      </c>
      <c r="F14" s="17" t="n">
        <v>18.1182758458476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14</v>
      </c>
      <c r="D15" s="16" t="n">
        <v>2925312.57586</v>
      </c>
      <c r="E15" s="16" t="n">
        <v>14.7697400959551</v>
      </c>
      <c r="F15" s="17" t="n">
        <v>17.6695272640879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26</v>
      </c>
      <c r="D16" s="16" t="n">
        <v>2134904.2132</v>
      </c>
      <c r="E16" s="16" t="n">
        <v>10.7790123417678</v>
      </c>
      <c r="F16" s="17" t="n">
        <v>12.8952880155939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15</v>
      </c>
      <c r="D17" s="16" t="n">
        <v>1015847.96321</v>
      </c>
      <c r="E17" s="16" t="n">
        <v>5.12895972807491</v>
      </c>
      <c r="F17" s="17" t="n">
        <v>6.13594370400924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32</v>
      </c>
      <c r="D18" s="16" t="n">
        <v>990335.19409</v>
      </c>
      <c r="E18" s="16" t="n">
        <v>5.00014717924165</v>
      </c>
      <c r="F18" s="17" t="n">
        <v>5.98184100289338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18</v>
      </c>
      <c r="D19" s="16" t="n">
        <v>868030.03102</v>
      </c>
      <c r="E19" s="16" t="n">
        <v>4.38263522997372</v>
      </c>
      <c r="F19" s="17" t="n">
        <v>5.24309108904229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21</v>
      </c>
      <c r="D20" s="16" t="n">
        <v>441837.30148</v>
      </c>
      <c r="E20" s="16" t="n">
        <v>2.23081190072115</v>
      </c>
      <c r="F20" s="17" t="n">
        <v>2.66879386128394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24</v>
      </c>
      <c r="D21" s="16" t="n">
        <v>374318.27287</v>
      </c>
      <c r="E21" s="16" t="n">
        <v>1.88991208976407</v>
      </c>
      <c r="F21" s="17" t="n">
        <v>2.26096417268446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23</v>
      </c>
      <c r="D22" s="16" t="n">
        <v>258071.24164</v>
      </c>
      <c r="E22" s="16" t="n">
        <v>1.30298731038773</v>
      </c>
      <c r="F22" s="17" t="n">
        <v>1.55880669910784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20</v>
      </c>
      <c r="D23" s="16" t="n">
        <v>160214.52015</v>
      </c>
      <c r="E23" s="16" t="n">
        <v>0.808914179544724</v>
      </c>
      <c r="F23" s="17" t="n">
        <v>0.967730715429933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43</v>
      </c>
      <c r="D24" s="16" t="n">
        <v>84698.66287</v>
      </c>
      <c r="E24" s="16" t="n">
        <v>0.427638826492601</v>
      </c>
      <c r="F24" s="17" t="n">
        <v>0.51159843401462</v>
      </c>
    </row>
    <row r="25" customFormat="false" ht="14.1" hidden="false" customHeight="true" outlineLevel="0" collapsed="false">
      <c r="A25" s="3"/>
      <c r="B25" s="14" t="n">
        <v>13</v>
      </c>
      <c r="C25" s="15" t="s">
        <v>29</v>
      </c>
      <c r="D25" s="16" t="n">
        <v>77333.9042</v>
      </c>
      <c r="E25" s="16" t="n">
        <v>0.390454570586768</v>
      </c>
      <c r="F25" s="17" t="n">
        <v>0.467113682133111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27</v>
      </c>
      <c r="D26" s="16" t="n">
        <v>65436.36243</v>
      </c>
      <c r="E26" s="16" t="n">
        <v>0.330384545532434</v>
      </c>
      <c r="F26" s="17" t="n">
        <v>0.395249929720657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25</v>
      </c>
      <c r="D27" s="16" t="n">
        <v>51880.88216</v>
      </c>
      <c r="E27" s="16" t="n">
        <v>0.261943681429257</v>
      </c>
      <c r="F27" s="17" t="n">
        <v>0.313371866437743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35</v>
      </c>
      <c r="D28" s="16" t="n">
        <v>51808.31073</v>
      </c>
      <c r="E28" s="16" t="n">
        <v>0.261577272325377</v>
      </c>
      <c r="F28" s="17" t="n">
        <v>0.312933519140582</v>
      </c>
    </row>
    <row r="29" customFormat="false" ht="14.1" hidden="false" customHeight="true" outlineLevel="0" collapsed="false">
      <c r="A29" s="2"/>
      <c r="B29" s="14" t="n">
        <v>17</v>
      </c>
      <c r="C29" s="15" t="s">
        <v>39</v>
      </c>
      <c r="D29" s="16" t="n">
        <v>49557.41322</v>
      </c>
      <c r="E29" s="16" t="n">
        <v>0.250212616295223</v>
      </c>
      <c r="F29" s="17" t="n">
        <v>0.299337606262821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40</v>
      </c>
      <c r="D30" s="16" t="n">
        <v>36514.00366</v>
      </c>
      <c r="E30" s="16" t="n">
        <v>0.184357168656551</v>
      </c>
      <c r="F30" s="17" t="n">
        <v>0.220552561977654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52</v>
      </c>
      <c r="D31" s="16" t="n">
        <v>33997.20884</v>
      </c>
      <c r="E31" s="16" t="n">
        <v>0.171650011933199</v>
      </c>
      <c r="F31" s="17" t="n">
        <v>0.20535057123756</v>
      </c>
    </row>
    <row r="32" customFormat="false" ht="14.1" hidden="false" customHeight="true" outlineLevel="0" collapsed="false">
      <c r="A32" s="3"/>
      <c r="B32" s="18" t="n">
        <v>20</v>
      </c>
      <c r="C32" s="19" t="s">
        <v>28</v>
      </c>
      <c r="D32" s="16" t="n">
        <v>29594.25617</v>
      </c>
      <c r="E32" s="16" t="n">
        <v>0.149419749387128</v>
      </c>
      <c r="F32" s="17" t="n">
        <v>0.178755774877317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38</v>
      </c>
      <c r="D33" s="16" t="n">
        <v>25501.58537</v>
      </c>
      <c r="E33" s="16" t="n">
        <v>0.128756082703053</v>
      </c>
      <c r="F33" s="17" t="n">
        <v>0.154035148821732</v>
      </c>
    </row>
    <row r="34" customFormat="false" ht="14.1" hidden="false" customHeight="true" outlineLevel="0" collapsed="false">
      <c r="A34" s="3"/>
      <c r="B34" s="18" t="n">
        <v>22</v>
      </c>
      <c r="C34" s="19" t="s">
        <v>22</v>
      </c>
      <c r="D34" s="16" t="n">
        <v>22963.61432</v>
      </c>
      <c r="E34" s="16" t="n">
        <v>0.115942008375102</v>
      </c>
      <c r="F34" s="17" t="n">
        <v>0.138705249024526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31</v>
      </c>
      <c r="D35" s="16" t="n">
        <v>18837.54087</v>
      </c>
      <c r="E35" s="16" t="n">
        <v>0.0951096935735276</v>
      </c>
      <c r="F35" s="17" t="n">
        <v>0.113782863663033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47</v>
      </c>
      <c r="D36" s="16" t="n">
        <v>17711.90687</v>
      </c>
      <c r="E36" s="16" t="n">
        <v>0.0894264302667739</v>
      </c>
      <c r="F36" s="17" t="n">
        <v>0.106983788303868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17</v>
      </c>
      <c r="D37" s="16" t="n">
        <v>17187.34739</v>
      </c>
      <c r="E37" s="16" t="n">
        <v>0.0867779586988452</v>
      </c>
      <c r="F37" s="17" t="n">
        <v>0.10381533440599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42</v>
      </c>
      <c r="D38" s="16" t="n">
        <v>13857.0684</v>
      </c>
      <c r="E38" s="16" t="n">
        <v>0.069963565756628</v>
      </c>
      <c r="F38" s="17" t="n">
        <v>0.0836997214980176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34</v>
      </c>
      <c r="D39" s="16" t="n">
        <v>12885.50029</v>
      </c>
      <c r="E39" s="16" t="n">
        <v>0.0650581725386059</v>
      </c>
      <c r="F39" s="17" t="n">
        <v>0.0778312377844382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61</v>
      </c>
      <c r="D40" s="16" t="n">
        <v>8020.29881</v>
      </c>
      <c r="E40" s="16" t="n">
        <v>0.0404940415233312</v>
      </c>
      <c r="F40" s="17" t="n">
        <v>0.0484443575906634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53</v>
      </c>
      <c r="D41" s="16" t="n">
        <v>6482.25832</v>
      </c>
      <c r="E41" s="16" t="n">
        <v>0.0327285608421164</v>
      </c>
      <c r="F41" s="17" t="n">
        <v>0.0391542569034448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36</v>
      </c>
      <c r="D42" s="16" t="n">
        <v>5555.73825</v>
      </c>
      <c r="E42" s="16" t="n">
        <v>0.02805061266642</v>
      </c>
      <c r="F42" s="17" t="n">
        <v>0.0335578731963886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48</v>
      </c>
      <c r="D43" s="16" t="n">
        <v>5352.20333</v>
      </c>
      <c r="E43" s="16" t="n">
        <v>0.0270229762033431</v>
      </c>
      <c r="F43" s="17" t="n">
        <v>0.0323284777985048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51</v>
      </c>
      <c r="D44" s="16" t="n">
        <v>3507.13915</v>
      </c>
      <c r="E44" s="16" t="n">
        <v>0.017707350029294</v>
      </c>
      <c r="F44" s="17" t="n">
        <v>0.0211838869258807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37</v>
      </c>
      <c r="D45" s="16" t="n">
        <v>3414.97215</v>
      </c>
      <c r="E45" s="16" t="n">
        <v>0.017242003985026</v>
      </c>
      <c r="F45" s="17" t="n">
        <v>0.0206271781034498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50</v>
      </c>
      <c r="D46" s="16" t="n">
        <v>3306.98808</v>
      </c>
      <c r="E46" s="16" t="n">
        <v>0.0166967984362021</v>
      </c>
      <c r="F46" s="17" t="n">
        <v>0.0199749307215128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41</v>
      </c>
      <c r="D47" s="16" t="n">
        <v>2228.46802</v>
      </c>
      <c r="E47" s="16" t="n">
        <v>0.0112514107856906</v>
      </c>
      <c r="F47" s="17" t="n">
        <v>0.0134604338563587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46</v>
      </c>
      <c r="D48" s="16" t="n">
        <v>1938.16668</v>
      </c>
      <c r="E48" s="16" t="n">
        <v>0.00978569550565871</v>
      </c>
      <c r="F48" s="17" t="n">
        <v>0.0117069503195017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54</v>
      </c>
      <c r="D49" s="16" t="n">
        <v>645.68583</v>
      </c>
      <c r="E49" s="16" t="n">
        <v>0.00326003175573038</v>
      </c>
      <c r="F49" s="17" t="n">
        <v>0.00390008352316543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63</v>
      </c>
      <c r="D50" s="16" t="n">
        <v>606.54062</v>
      </c>
      <c r="E50" s="16" t="n">
        <v>0.00306238977296496</v>
      </c>
      <c r="F50" s="17" t="n">
        <v>0.00366363789986307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45</v>
      </c>
      <c r="D51" s="16" t="n">
        <v>0</v>
      </c>
      <c r="E51" s="16" t="n">
        <v>0</v>
      </c>
      <c r="F51" s="17" t="n"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18" t="n">
        <v>40</v>
      </c>
      <c r="C52" s="19" t="s">
        <v>33</v>
      </c>
      <c r="D52" s="16" t="n">
        <v>0</v>
      </c>
      <c r="E52" s="16" t="n">
        <v>0</v>
      </c>
      <c r="F52" s="17" t="n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24"/>
      <c r="C53" s="25" t="s">
        <v>72</v>
      </c>
      <c r="D53" s="26" t="n">
        <v>19806120.87183</v>
      </c>
      <c r="E53" s="26" t="n">
        <f aca="false">SUM(E13:E52)</f>
        <v>100</v>
      </c>
      <c r="F53" s="27" t="n">
        <f aca="false">SUM(F13:F52)</f>
        <v>119.633298550236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4.25" hidden="false" customHeight="true" outlineLevel="0" collapsed="false">
      <c r="A54" s="3"/>
      <c r="B54" s="12" t="s">
        <v>8</v>
      </c>
      <c r="C54" s="13" t="s">
        <v>57</v>
      </c>
      <c r="D54" s="13" t="s">
        <v>58</v>
      </c>
      <c r="E54" s="13" t="s">
        <v>59</v>
      </c>
      <c r="F54" s="13" t="s">
        <v>12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2"/>
      <c r="C56" s="13"/>
      <c r="D56" s="13"/>
      <c r="E56" s="1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49</v>
      </c>
      <c r="D57" s="16" t="n">
        <v>-2580.39708</v>
      </c>
      <c r="E57" s="16" t="n">
        <v>0.0793863662309584</v>
      </c>
      <c r="F57" s="17" t="n">
        <v>-0.0155861622903079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55</v>
      </c>
      <c r="D58" s="16" t="n">
        <v>-10943.98606</v>
      </c>
      <c r="E58" s="16" t="n">
        <v>0.336693639951594</v>
      </c>
      <c r="F58" s="17" t="n">
        <v>-0.0661040675313536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44</v>
      </c>
      <c r="D59" s="16" t="n">
        <v>-54719.94161</v>
      </c>
      <c r="E59" s="16" t="n">
        <v>1.68346854771209</v>
      </c>
      <c r="F59" s="17" t="n">
        <v>-0.33052040597164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60</v>
      </c>
      <c r="D60" s="16" t="n">
        <v>-92192.96907</v>
      </c>
      <c r="E60" s="16" t="n">
        <v>2.83633277344681</v>
      </c>
      <c r="F60" s="17" t="n">
        <v>-0.556865681289005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30</v>
      </c>
      <c r="D61" s="16" t="n">
        <v>-186889.69989</v>
      </c>
      <c r="E61" s="16" t="n">
        <v>5.74969421383063</v>
      </c>
      <c r="F61" s="17" t="n">
        <v>-1.12885463072702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64</v>
      </c>
      <c r="D62" s="16" t="n">
        <v>-594312.24936</v>
      </c>
      <c r="E62" s="16" t="n">
        <v>18.2841200096373</v>
      </c>
      <c r="F62" s="17" t="n">
        <v>-3.58977586877556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62</v>
      </c>
      <c r="D63" s="16" t="n">
        <v>-643882.40583</v>
      </c>
      <c r="E63" s="16" t="n">
        <v>19.8091545193079</v>
      </c>
      <c r="F63" s="17" t="n">
        <v>-3.88919044705333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16</v>
      </c>
      <c r="D64" s="16" t="n">
        <v>-1664906.85981</v>
      </c>
      <c r="E64" s="16" t="n">
        <v>51.2211499298827</v>
      </c>
      <c r="F64" s="17" t="n">
        <v>-10.056401286598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-3250428.50871</v>
      </c>
      <c r="E65" s="26" t="n">
        <f aca="false">SUM(E57:E64)</f>
        <v>100</v>
      </c>
      <c r="F65" s="33" t="n">
        <f aca="false">SUM(F57:F64)</f>
        <v>-19.6332985502362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16555692.36312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87</v>
      </c>
      <c r="G68" s="42"/>
    </row>
    <row r="69" customFormat="false" ht="20.25" hidden="false" customHeight="true" outlineLevel="0" collapsed="false">
      <c r="A69" s="6"/>
      <c r="B69" s="43" t="s">
        <v>88</v>
      </c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4:B56"/>
    <mergeCell ref="C54:C56"/>
    <mergeCell ref="D54:D56"/>
    <mergeCell ref="E54:E56"/>
    <mergeCell ref="F54:F56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5" activeCellId="0" sqref="F65"/>
    </sheetView>
  </sheetViews>
  <sheetFormatPr defaultRowHeight="13.8"/>
  <cols>
    <col collapsed="false" hidden="false" max="1" min="1" style="1" width="1.35204081632653"/>
    <col collapsed="false" hidden="false" max="2" min="2" style="1" width="7.02040816326531"/>
    <col collapsed="false" hidden="false" max="3" min="3" style="1" width="52.2397959183674"/>
    <col collapsed="false" hidden="false" max="4" min="4" style="1" width="28.7551020408163"/>
    <col collapsed="false" hidden="false" max="6" min="5" style="1" width="27.4030612244898"/>
    <col collapsed="false" hidden="false" max="7" min="7" style="2" width="10.9336734693878"/>
    <col collapsed="false" hidden="false" max="257" min="8" style="1" width="10.9336734693878"/>
    <col collapsed="false" hidden="false" max="1025" min="258" style="0" width="10.9336734693878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3"/>
      <c r="B2" s="4" t="s">
        <v>70</v>
      </c>
      <c r="C2" s="4"/>
      <c r="D2" s="4"/>
      <c r="E2" s="4"/>
      <c r="F2" s="4" t="s">
        <v>2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8" hidden="false" customHeight="false" outlineLevel="0" collapsed="false">
      <c r="A3" s="3"/>
      <c r="B3" s="4" t="s">
        <v>3</v>
      </c>
      <c r="C3" s="4"/>
      <c r="D3" s="4"/>
      <c r="E3" s="4"/>
      <c r="F3" s="4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8" hidden="false" customHeight="false" outlineLevel="0" collapsed="false">
      <c r="A4" s="3"/>
      <c r="B4" s="4" t="s">
        <v>4</v>
      </c>
      <c r="C4" s="4"/>
      <c r="D4" s="4"/>
      <c r="E4" s="4"/>
      <c r="F4" s="4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8" hidden="false" customHeight="false" outlineLevel="0" collapsed="false">
      <c r="A5" s="3"/>
      <c r="B5" s="5"/>
      <c r="C5" s="3"/>
      <c r="D5" s="6"/>
      <c r="E5" s="6"/>
      <c r="F5" s="7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9.7" hidden="false" customHeight="true" outlineLevel="0" collapsed="false">
      <c r="A6" s="3"/>
      <c r="B6" s="8" t="s">
        <v>5</v>
      </c>
      <c r="C6" s="8"/>
      <c r="D6" s="8"/>
      <c r="E6" s="8"/>
      <c r="F6" s="8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</row>
    <row r="7" customFormat="false" ht="13.8" hidden="false" customHeight="true" outlineLevel="0" collapsed="false">
      <c r="A7" s="3"/>
      <c r="B7" s="9" t="s">
        <v>89</v>
      </c>
      <c r="C7" s="9"/>
      <c r="D7" s="9"/>
      <c r="E7" s="9"/>
      <c r="F7" s="9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</row>
    <row r="8" customFormat="false" ht="17.35" hidden="false" customHeight="false" outlineLevel="0" collapsed="false">
      <c r="A8" s="3"/>
      <c r="B8" s="10" t="s">
        <v>7</v>
      </c>
      <c r="C8" s="10"/>
      <c r="D8" s="10"/>
      <c r="E8" s="10"/>
      <c r="F8" s="10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</row>
    <row r="9" customFormat="false" ht="6.75" hidden="false" customHeight="true" outlineLevel="0" collapsed="false">
      <c r="A9" s="3"/>
      <c r="B9" s="3"/>
      <c r="C9" s="11"/>
      <c r="D9" s="11"/>
      <c r="E9" s="11"/>
      <c r="F9" s="1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</row>
    <row r="10" customFormat="false" ht="12.75" hidden="false" customHeight="true" outlineLevel="0" collapsed="false">
      <c r="A10" s="3"/>
      <c r="B10" s="12" t="s">
        <v>8</v>
      </c>
      <c r="C10" s="13" t="s">
        <v>9</v>
      </c>
      <c r="D10" s="13" t="s">
        <v>10</v>
      </c>
      <c r="E10" s="13" t="s">
        <v>11</v>
      </c>
      <c r="F10" s="13" t="s">
        <v>12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</row>
    <row r="11" customFormat="false" ht="12.75" hidden="false" customHeight="true" outlineLevel="0" collapsed="false">
      <c r="A11" s="3"/>
      <c r="B11" s="12"/>
      <c r="C11" s="13"/>
      <c r="D11" s="13"/>
      <c r="E11" s="13"/>
      <c r="F11" s="13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</row>
    <row r="12" customFormat="false" ht="25.5" hidden="false" customHeight="true" outlineLevel="0" collapsed="false">
      <c r="A12" s="3"/>
      <c r="B12" s="12"/>
      <c r="C12" s="13"/>
      <c r="D12" s="13"/>
      <c r="E12" s="13"/>
      <c r="F12" s="13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</row>
    <row r="13" customFormat="false" ht="14.1" hidden="false" customHeight="true" outlineLevel="0" collapsed="false">
      <c r="A13" s="3"/>
      <c r="B13" s="14" t="n">
        <v>1</v>
      </c>
      <c r="C13" s="15" t="s">
        <v>14</v>
      </c>
      <c r="D13" s="16" t="n">
        <v>3414145.76294</v>
      </c>
      <c r="E13" s="16" t="n">
        <v>29.9198890109062</v>
      </c>
      <c r="F13" s="17" t="n">
        <v>38.9084046150858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</row>
    <row r="14" customFormat="false" ht="14.1" hidden="false" customHeight="true" outlineLevel="0" collapsed="false">
      <c r="A14" s="3"/>
      <c r="B14" s="18" t="n">
        <v>2</v>
      </c>
      <c r="C14" s="19" t="s">
        <v>26</v>
      </c>
      <c r="D14" s="16" t="n">
        <v>1787262.09504</v>
      </c>
      <c r="E14" s="16" t="n">
        <v>15.662683209796</v>
      </c>
      <c r="F14" s="17" t="n">
        <v>20.3680573635322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</row>
    <row r="15" customFormat="false" ht="14.1" hidden="false" customHeight="true" outlineLevel="0" collapsed="false">
      <c r="A15" s="3"/>
      <c r="B15" s="14" t="n">
        <v>3</v>
      </c>
      <c r="C15" s="15" t="s">
        <v>19</v>
      </c>
      <c r="D15" s="16" t="n">
        <v>1776766.41302</v>
      </c>
      <c r="E15" s="16" t="n">
        <v>15.570704230884</v>
      </c>
      <c r="F15" s="17" t="n">
        <v>20.2484461134273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</row>
    <row r="16" customFormat="false" ht="14.1" hidden="false" customHeight="true" outlineLevel="0" collapsed="false">
      <c r="A16" s="3"/>
      <c r="B16" s="18" t="n">
        <v>4</v>
      </c>
      <c r="C16" s="19" t="s">
        <v>15</v>
      </c>
      <c r="D16" s="16" t="n">
        <v>1070248.9964</v>
      </c>
      <c r="E16" s="16" t="n">
        <v>9.37913416993279</v>
      </c>
      <c r="F16" s="17" t="n">
        <v>12.1968081863506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</row>
    <row r="17" customFormat="false" ht="14.1" hidden="false" customHeight="true" outlineLevel="0" collapsed="false">
      <c r="A17" s="3"/>
      <c r="B17" s="14" t="n">
        <v>5</v>
      </c>
      <c r="C17" s="15" t="s">
        <v>18</v>
      </c>
      <c r="D17" s="16" t="n">
        <v>824148.99416</v>
      </c>
      <c r="E17" s="16" t="n">
        <v>7.2224351699862</v>
      </c>
      <c r="F17" s="17" t="n">
        <v>9.39219493085737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14.1" hidden="false" customHeight="true" outlineLevel="0" collapsed="false">
      <c r="A18" s="3"/>
      <c r="B18" s="18" t="n">
        <v>6</v>
      </c>
      <c r="C18" s="19" t="s">
        <v>23</v>
      </c>
      <c r="D18" s="16" t="n">
        <v>786238.34333</v>
      </c>
      <c r="E18" s="16" t="n">
        <v>6.89020493029425</v>
      </c>
      <c r="F18" s="17" t="n">
        <v>8.96015627634935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14.1" hidden="false" customHeight="true" outlineLevel="0" collapsed="false">
      <c r="A19" s="3"/>
      <c r="B19" s="14" t="n">
        <v>7</v>
      </c>
      <c r="C19" s="15" t="s">
        <v>24</v>
      </c>
      <c r="D19" s="16" t="n">
        <v>343638.47124</v>
      </c>
      <c r="E19" s="16" t="n">
        <v>3.01147801918233</v>
      </c>
      <c r="F19" s="17" t="n">
        <v>3.91618448908926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14.1" hidden="false" customHeight="true" outlineLevel="0" collapsed="false">
      <c r="A20" s="3"/>
      <c r="B20" s="18" t="n">
        <v>8</v>
      </c>
      <c r="C20" s="19" t="s">
        <v>32</v>
      </c>
      <c r="D20" s="16" t="n">
        <v>313002.66629</v>
      </c>
      <c r="E20" s="16" t="n">
        <v>2.74300093955277</v>
      </c>
      <c r="F20" s="17" t="n">
        <v>3.56705168180191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14.1" hidden="false" customHeight="true" outlineLevel="0" collapsed="false">
      <c r="A21" s="3"/>
      <c r="B21" s="14" t="n">
        <v>9</v>
      </c>
      <c r="C21" s="15" t="s">
        <v>39</v>
      </c>
      <c r="D21" s="16" t="n">
        <v>241189.07117</v>
      </c>
      <c r="E21" s="16" t="n">
        <v>2.11366202298164</v>
      </c>
      <c r="F21" s="17" t="n">
        <v>2.7486471350122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14.1" hidden="false" customHeight="true" outlineLevel="0" collapsed="false">
      <c r="A22" s="3"/>
      <c r="B22" s="18" t="n">
        <v>10</v>
      </c>
      <c r="C22" s="19" t="s">
        <v>21</v>
      </c>
      <c r="D22" s="16" t="n">
        <v>222027.10936</v>
      </c>
      <c r="E22" s="16" t="n">
        <v>1.9457360437192</v>
      </c>
      <c r="F22" s="17" t="n">
        <v>2.53027293101211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14.1" hidden="false" customHeight="true" outlineLevel="0" collapsed="false">
      <c r="A23" s="3"/>
      <c r="B23" s="14" t="n">
        <v>11</v>
      </c>
      <c r="C23" s="15" t="s">
        <v>29</v>
      </c>
      <c r="D23" s="16" t="n">
        <v>121641.55318</v>
      </c>
      <c r="E23" s="16" t="n">
        <v>1.06600655712069</v>
      </c>
      <c r="F23" s="17" t="n">
        <v>1.38625562520193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s="2" customFormat="true" ht="14.1" hidden="false" customHeight="true" outlineLevel="0" collapsed="false">
      <c r="B24" s="18" t="n">
        <v>12</v>
      </c>
      <c r="C24" s="19" t="s">
        <v>31</v>
      </c>
      <c r="D24" s="16" t="n">
        <v>99269.32662</v>
      </c>
      <c r="E24" s="16" t="n">
        <v>0.869947401454868</v>
      </c>
      <c r="F24" s="17" t="n">
        <v>1.13129649235364</v>
      </c>
    </row>
    <row r="25" customFormat="false" ht="14.1" hidden="false" customHeight="true" outlineLevel="0" collapsed="false">
      <c r="A25" s="3"/>
      <c r="B25" s="14" t="n">
        <v>13</v>
      </c>
      <c r="C25" s="15" t="s">
        <v>27</v>
      </c>
      <c r="D25" s="16" t="n">
        <v>62978.5838</v>
      </c>
      <c r="E25" s="16" t="n">
        <v>0.551913236339808</v>
      </c>
      <c r="F25" s="17" t="n">
        <v>0.717718688866229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14.1" hidden="false" customHeight="true" outlineLevel="0" collapsed="false">
      <c r="A26" s="3"/>
      <c r="B26" s="18" t="n">
        <v>14</v>
      </c>
      <c r="C26" s="19" t="s">
        <v>20</v>
      </c>
      <c r="D26" s="16" t="n">
        <v>61216.33471</v>
      </c>
      <c r="E26" s="16" t="n">
        <v>0.536469754765381</v>
      </c>
      <c r="F26" s="17" t="n">
        <v>0.697635685565502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14.1" hidden="false" customHeight="true" outlineLevel="0" collapsed="false">
      <c r="A27" s="3"/>
      <c r="B27" s="14" t="n">
        <v>15</v>
      </c>
      <c r="C27" s="15" t="s">
        <v>35</v>
      </c>
      <c r="D27" s="16" t="n">
        <v>43761.19931</v>
      </c>
      <c r="E27" s="16" t="n">
        <v>0.38350156005403</v>
      </c>
      <c r="F27" s="17" t="n">
        <v>0.498712875026366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s="2" customFormat="true" ht="14.1" hidden="false" customHeight="true" outlineLevel="0" collapsed="false">
      <c r="B28" s="18" t="n">
        <v>16</v>
      </c>
      <c r="C28" s="19" t="s">
        <v>25</v>
      </c>
      <c r="D28" s="16" t="n">
        <v>39058.93125</v>
      </c>
      <c r="E28" s="16" t="n">
        <v>0.342293202759532</v>
      </c>
      <c r="F28" s="17" t="n">
        <v>0.445124727070572</v>
      </c>
    </row>
    <row r="29" customFormat="false" ht="14.1" hidden="false" customHeight="true" outlineLevel="0" collapsed="false">
      <c r="A29" s="2"/>
      <c r="B29" s="14" t="n">
        <v>17</v>
      </c>
      <c r="C29" s="15" t="s">
        <v>47</v>
      </c>
      <c r="D29" s="16" t="n">
        <v>37707.07483</v>
      </c>
      <c r="E29" s="16" t="n">
        <v>0.330446200067341</v>
      </c>
      <c r="F29" s="17" t="n">
        <v>0.429718654740032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14.1" hidden="false" customHeight="true" outlineLevel="0" collapsed="false">
      <c r="A30" s="3"/>
      <c r="B30" s="18" t="n">
        <v>18</v>
      </c>
      <c r="C30" s="19" t="s">
        <v>22</v>
      </c>
      <c r="D30" s="16" t="n">
        <v>25088.86145</v>
      </c>
      <c r="E30" s="16" t="n">
        <v>0.219866403520978</v>
      </c>
      <c r="F30" s="17" t="n">
        <v>0.285918540217166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s="2" customFormat="true" ht="14.1" hidden="false" customHeight="true" outlineLevel="0" collapsed="false">
      <c r="B31" s="14" t="n">
        <v>19</v>
      </c>
      <c r="C31" s="15" t="s">
        <v>38</v>
      </c>
      <c r="D31" s="16" t="n">
        <v>21408.1484</v>
      </c>
      <c r="E31" s="16" t="n">
        <v>0.187610450324018</v>
      </c>
      <c r="F31" s="17" t="n">
        <v>0.243972272375894</v>
      </c>
    </row>
    <row r="32" customFormat="false" ht="14.1" hidden="false" customHeight="true" outlineLevel="0" collapsed="false">
      <c r="A32" s="3"/>
      <c r="B32" s="18" t="n">
        <v>20</v>
      </c>
      <c r="C32" s="19" t="s">
        <v>28</v>
      </c>
      <c r="D32" s="16" t="n">
        <v>20294.59663</v>
      </c>
      <c r="E32" s="16" t="n">
        <v>0.177851832010777</v>
      </c>
      <c r="F32" s="17" t="n">
        <v>0.231281975641259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s="2" customFormat="true" ht="14.1" hidden="false" customHeight="true" outlineLevel="0" collapsed="false">
      <c r="B33" s="14" t="n">
        <v>21</v>
      </c>
      <c r="C33" s="15" t="s">
        <v>34</v>
      </c>
      <c r="D33" s="16" t="n">
        <v>19127.73134</v>
      </c>
      <c r="E33" s="16" t="n">
        <v>0.167626000311836</v>
      </c>
      <c r="F33" s="17" t="n">
        <v>0.217984105548119</v>
      </c>
    </row>
    <row r="34" customFormat="false" ht="14.1" hidden="false" customHeight="true" outlineLevel="0" collapsed="false">
      <c r="A34" s="3"/>
      <c r="B34" s="18" t="n">
        <v>22</v>
      </c>
      <c r="C34" s="19" t="s">
        <v>52</v>
      </c>
      <c r="D34" s="16" t="n">
        <v>13519.30379</v>
      </c>
      <c r="E34" s="16" t="n">
        <v>0.11847650832377</v>
      </c>
      <c r="F34" s="17" t="n">
        <v>0.154069151846235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14.1" hidden="false" customHeight="true" outlineLevel="0" collapsed="false">
      <c r="A35" s="3"/>
      <c r="B35" s="14" t="n">
        <v>23</v>
      </c>
      <c r="C35" s="15" t="s">
        <v>42</v>
      </c>
      <c r="D35" s="16" t="n">
        <v>13124.89748</v>
      </c>
      <c r="E35" s="16" t="n">
        <v>0.115020126013297</v>
      </c>
      <c r="F35" s="17" t="n">
        <v>0.149574405178182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14.1" hidden="false" customHeight="true" outlineLevel="0" collapsed="false">
      <c r="A36" s="3"/>
      <c r="B36" s="18" t="n">
        <v>24</v>
      </c>
      <c r="C36" s="19" t="s">
        <v>48</v>
      </c>
      <c r="D36" s="16" t="n">
        <v>12764.73978</v>
      </c>
      <c r="E36" s="16" t="n">
        <v>0.111863881623443</v>
      </c>
      <c r="F36" s="17" t="n">
        <v>0.145469963689787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14.1" hidden="false" customHeight="true" outlineLevel="0" collapsed="false">
      <c r="A37" s="3"/>
      <c r="B37" s="14" t="n">
        <v>25</v>
      </c>
      <c r="C37" s="15" t="s">
        <v>17</v>
      </c>
      <c r="D37" s="16" t="n">
        <v>10390.77436</v>
      </c>
      <c r="E37" s="16" t="n">
        <v>0.0910596199386798</v>
      </c>
      <c r="F37" s="17" t="n">
        <v>0.118415697844956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14.1" hidden="false" customHeight="true" outlineLevel="0" collapsed="false">
      <c r="A38" s="3"/>
      <c r="B38" s="18" t="n">
        <v>26</v>
      </c>
      <c r="C38" s="19" t="s">
        <v>46</v>
      </c>
      <c r="D38" s="16" t="n">
        <v>7419.32137</v>
      </c>
      <c r="E38" s="16" t="n">
        <v>0.0650192719760999</v>
      </c>
      <c r="F38" s="17" t="n">
        <v>0.0845523237369715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14.1" hidden="false" customHeight="true" outlineLevel="0" collapsed="false">
      <c r="A39" s="3"/>
      <c r="B39" s="14" t="n">
        <v>27</v>
      </c>
      <c r="C39" s="15" t="s">
        <v>53</v>
      </c>
      <c r="D39" s="16" t="n">
        <v>5297.19271</v>
      </c>
      <c r="E39" s="16" t="n">
        <v>0.0464219834059167</v>
      </c>
      <c r="F39" s="17" t="n">
        <v>0.0603680485824603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14.1" hidden="false" customHeight="true" outlineLevel="0" collapsed="false">
      <c r="A40" s="3"/>
      <c r="B40" s="18" t="n">
        <v>28</v>
      </c>
      <c r="C40" s="19" t="s">
        <v>37</v>
      </c>
      <c r="D40" s="16" t="n">
        <v>3850.56753</v>
      </c>
      <c r="E40" s="16" t="n">
        <v>0.0337444740576602</v>
      </c>
      <c r="F40" s="17" t="n">
        <v>0.0438819692706788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14.1" hidden="false" customHeight="true" outlineLevel="0" collapsed="false">
      <c r="A41" s="3"/>
      <c r="B41" s="14" t="n">
        <v>29</v>
      </c>
      <c r="C41" s="15" t="s">
        <v>41</v>
      </c>
      <c r="D41" s="16" t="n">
        <v>3140.12222</v>
      </c>
      <c r="E41" s="16" t="n">
        <v>0.0275184818770527</v>
      </c>
      <c r="F41" s="17" t="n">
        <v>0.0357855681508372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</row>
    <row r="42" customFormat="false" ht="14.1" hidden="false" customHeight="true" outlineLevel="0" collapsed="false">
      <c r="A42" s="3"/>
      <c r="B42" s="18" t="n">
        <v>30</v>
      </c>
      <c r="C42" s="19" t="s">
        <v>51</v>
      </c>
      <c r="D42" s="16" t="n">
        <v>3110.01817</v>
      </c>
      <c r="E42" s="16" t="n">
        <v>0.0272546648354501</v>
      </c>
      <c r="F42" s="17" t="n">
        <v>0.0354424953474827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</row>
    <row r="43" customFormat="false" ht="14.1" hidden="false" customHeight="true" outlineLevel="0" collapsed="false">
      <c r="A43" s="3"/>
      <c r="B43" s="14" t="n">
        <v>31</v>
      </c>
      <c r="C43" s="15" t="s">
        <v>43</v>
      </c>
      <c r="D43" s="16" t="n">
        <v>2374.99155</v>
      </c>
      <c r="E43" s="16" t="n">
        <v>0.020813254181816</v>
      </c>
      <c r="F43" s="17" t="n">
        <v>0.0270659598626029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</row>
    <row r="44" customFormat="false" ht="14.1" hidden="false" customHeight="true" outlineLevel="0" collapsed="false">
      <c r="A44" s="3"/>
      <c r="B44" s="18" t="n">
        <v>32</v>
      </c>
      <c r="C44" s="19" t="s">
        <v>63</v>
      </c>
      <c r="D44" s="16" t="n">
        <v>1517.09968</v>
      </c>
      <c r="E44" s="16" t="n">
        <v>0.0132951130958726</v>
      </c>
      <c r="F44" s="17" t="n">
        <v>0.0172892232170037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</row>
    <row r="45" customFormat="false" ht="14.1" hidden="false" customHeight="true" outlineLevel="0" collapsed="false">
      <c r="A45" s="3"/>
      <c r="B45" s="14" t="n">
        <v>33</v>
      </c>
      <c r="C45" s="15" t="s">
        <v>40</v>
      </c>
      <c r="D45" s="16" t="n">
        <v>1439.08789</v>
      </c>
      <c r="E45" s="16" t="n">
        <v>0.0126114562574099</v>
      </c>
      <c r="F45" s="17" t="n">
        <v>0.0164001825899119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</row>
    <row r="46" customFormat="false" ht="14.1" hidden="false" customHeight="true" outlineLevel="0" collapsed="false">
      <c r="A46" s="3"/>
      <c r="B46" s="18" t="n">
        <v>34</v>
      </c>
      <c r="C46" s="19" t="s">
        <v>50</v>
      </c>
      <c r="D46" s="16" t="n">
        <v>1376.61542</v>
      </c>
      <c r="E46" s="16" t="n">
        <v>0.0120639783527092</v>
      </c>
      <c r="F46" s="17" t="n">
        <v>0.0156882316924286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14.1" hidden="false" customHeight="true" outlineLevel="0" collapsed="false">
      <c r="A47" s="3"/>
      <c r="B47" s="14" t="n">
        <v>35</v>
      </c>
      <c r="C47" s="15" t="s">
        <v>61</v>
      </c>
      <c r="D47" s="16" t="n">
        <v>1212.26254</v>
      </c>
      <c r="E47" s="16" t="n">
        <v>0.0106236708000556</v>
      </c>
      <c r="F47" s="17" t="n">
        <v>0.0138152277849481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</row>
    <row r="48" customFormat="false" ht="14.1" hidden="false" customHeight="true" outlineLevel="0" collapsed="false">
      <c r="A48" s="3"/>
      <c r="B48" s="18" t="n">
        <v>36</v>
      </c>
      <c r="C48" s="19" t="s">
        <v>36</v>
      </c>
      <c r="D48" s="16" t="n">
        <v>129.39486</v>
      </c>
      <c r="E48" s="16" t="n">
        <v>0.00113395271280038</v>
      </c>
      <c r="F48" s="17" t="n">
        <v>0.00147461412533746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</row>
    <row r="49" customFormat="false" ht="14.1" hidden="false" customHeight="true" outlineLevel="0" collapsed="false">
      <c r="A49" s="3"/>
      <c r="B49" s="14" t="n">
        <v>37</v>
      </c>
      <c r="C49" s="15" t="s">
        <v>54</v>
      </c>
      <c r="D49" s="16" t="n">
        <v>70.65854</v>
      </c>
      <c r="E49" s="16" t="n">
        <v>0.000619216583375217</v>
      </c>
      <c r="F49" s="17" t="n">
        <v>0.00080524126815951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</row>
    <row r="50" customFormat="false" ht="14.1" hidden="false" customHeight="true" outlineLevel="0" collapsed="false">
      <c r="A50" s="3"/>
      <c r="B50" s="18" t="n">
        <v>38</v>
      </c>
      <c r="C50" s="19" t="s">
        <v>45</v>
      </c>
      <c r="D50" s="16" t="n">
        <v>0</v>
      </c>
      <c r="E50" s="16" t="n">
        <v>0</v>
      </c>
      <c r="F50" s="17" t="n"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</row>
    <row r="51" customFormat="false" ht="14.1" hidden="false" customHeight="true" outlineLevel="0" collapsed="false">
      <c r="A51" s="3"/>
      <c r="B51" s="14" t="n">
        <v>39</v>
      </c>
      <c r="C51" s="15" t="s">
        <v>33</v>
      </c>
      <c r="D51" s="16" t="n">
        <v>0</v>
      </c>
      <c r="E51" s="16" t="n">
        <v>0</v>
      </c>
      <c r="F51" s="17" t="n"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</row>
    <row r="52" customFormat="false" ht="14.1" hidden="false" customHeight="true" outlineLevel="0" collapsed="false">
      <c r="A52" s="3"/>
      <c r="B52" s="24"/>
      <c r="C52" s="25" t="s">
        <v>72</v>
      </c>
      <c r="D52" s="26" t="n">
        <v>11410957.31236</v>
      </c>
      <c r="E52" s="26" t="n">
        <f aca="false">SUM(E13:E51)</f>
        <v>100</v>
      </c>
      <c r="F52" s="27" t="n">
        <v>130.041941669313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14.1" hidden="false" customHeight="true" outlineLevel="0" collapsed="false">
      <c r="A53" s="3"/>
      <c r="B53" s="12" t="s">
        <v>8</v>
      </c>
      <c r="C53" s="13" t="s">
        <v>57</v>
      </c>
      <c r="D53" s="13" t="s">
        <v>58</v>
      </c>
      <c r="E53" s="13" t="s">
        <v>59</v>
      </c>
      <c r="F53" s="13" t="s">
        <v>12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</row>
    <row r="54" customFormat="false" ht="12.8" hidden="false" customHeight="false" outlineLevel="0" collapsed="false">
      <c r="A54" s="3"/>
      <c r="B54" s="12"/>
      <c r="C54" s="13"/>
      <c r="D54" s="13"/>
      <c r="E54" s="1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</row>
    <row r="55" customFormat="false" ht="12.8" hidden="false" customHeight="false" outlineLevel="0" collapsed="false">
      <c r="A55" s="3"/>
      <c r="B55" s="12"/>
      <c r="C55" s="13"/>
      <c r="D55" s="13"/>
      <c r="E55" s="1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</row>
    <row r="56" customFormat="false" ht="12.75" hidden="false" customHeight="true" outlineLevel="0" collapsed="false">
      <c r="A56" s="3"/>
      <c r="B56" s="18" t="n">
        <v>40</v>
      </c>
      <c r="C56" s="19" t="s">
        <v>49</v>
      </c>
      <c r="D56" s="16" t="n">
        <v>-2040.88143</v>
      </c>
      <c r="E56" s="16" t="n">
        <v>0.0774196386889497</v>
      </c>
      <c r="F56" s="17" t="n">
        <v>-0.0232583626955269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</row>
    <row r="57" customFormat="false" ht="12.8" hidden="false" customHeight="false" outlineLevel="0" collapsed="false">
      <c r="A57" s="3"/>
      <c r="B57" s="18" t="n">
        <v>41</v>
      </c>
      <c r="C57" s="19" t="s">
        <v>55</v>
      </c>
      <c r="D57" s="16" t="n">
        <v>-6968.39603</v>
      </c>
      <c r="E57" s="16" t="n">
        <v>0.264342011718001</v>
      </c>
      <c r="F57" s="17" t="n">
        <v>-0.0794134729678096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</row>
    <row r="58" customFormat="false" ht="12.8" hidden="false" customHeight="false" outlineLevel="0" collapsed="false">
      <c r="A58" s="3"/>
      <c r="B58" s="18" t="n">
        <v>42</v>
      </c>
      <c r="C58" s="19" t="s">
        <v>44</v>
      </c>
      <c r="D58" s="16" t="n">
        <v>-18229.95636</v>
      </c>
      <c r="E58" s="16" t="n">
        <v>0.691542690310295</v>
      </c>
      <c r="F58" s="17" t="n">
        <v>-0.207752851641414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12.8" hidden="false" customHeight="false" outlineLevel="0" collapsed="false">
      <c r="A59" s="3"/>
      <c r="B59" s="18" t="n">
        <v>43</v>
      </c>
      <c r="C59" s="19" t="s">
        <v>60</v>
      </c>
      <c r="D59" s="16" t="n">
        <v>-68520.14155</v>
      </c>
      <c r="E59" s="16" t="n">
        <v>2.59927133626606</v>
      </c>
      <c r="F59" s="17" t="n">
        <v>-0.780871578668214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</row>
    <row r="60" customFormat="false" ht="12.8" hidden="false" customHeight="false" outlineLevel="0" collapsed="false">
      <c r="A60" s="3"/>
      <c r="B60" s="18" t="n">
        <v>44</v>
      </c>
      <c r="C60" s="19" t="s">
        <v>30</v>
      </c>
      <c r="D60" s="16" t="n">
        <v>-167280.6077</v>
      </c>
      <c r="E60" s="16" t="n">
        <v>6.34569162981798</v>
      </c>
      <c r="F60" s="17" t="n">
        <v>-1.90636897794437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</row>
    <row r="61" customFormat="false" ht="12.8" hidden="false" customHeight="false" outlineLevel="0" collapsed="false">
      <c r="A61" s="3"/>
      <c r="B61" s="18" t="n">
        <v>45</v>
      </c>
      <c r="C61" s="19" t="s">
        <v>13</v>
      </c>
      <c r="D61" s="16" t="n">
        <v>-202573.92588</v>
      </c>
      <c r="E61" s="16" t="n">
        <v>7.68452293156084</v>
      </c>
      <c r="F61" s="17" t="n">
        <v>-2.30857989666446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</row>
    <row r="62" customFormat="false" ht="12.8" hidden="false" customHeight="false" outlineLevel="0" collapsed="false">
      <c r="A62" s="3"/>
      <c r="B62" s="18" t="n">
        <v>46</v>
      </c>
      <c r="C62" s="19" t="s">
        <v>62</v>
      </c>
      <c r="D62" s="16" t="n">
        <v>-411279.38857</v>
      </c>
      <c r="E62" s="16" t="n">
        <v>15.6016421117132</v>
      </c>
      <c r="F62" s="17" t="n">
        <v>-4.68703622265581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</row>
    <row r="63" customFormat="false" ht="12.8" hidden="false" customHeight="false" outlineLevel="0" collapsed="false">
      <c r="A63" s="3"/>
      <c r="B63" s="18" t="n">
        <v>47</v>
      </c>
      <c r="C63" s="19" t="s">
        <v>64</v>
      </c>
      <c r="D63" s="16" t="n">
        <v>-504239.60296</v>
      </c>
      <c r="E63" s="16" t="n">
        <v>19.1280332605225</v>
      </c>
      <c r="F63" s="17" t="n">
        <v>-5.74643259461288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</row>
    <row r="64" customFormat="false" ht="12.8" hidden="false" customHeight="false" outlineLevel="0" collapsed="false">
      <c r="A64" s="3"/>
      <c r="B64" s="18" t="n">
        <v>48</v>
      </c>
      <c r="C64" s="19" t="s">
        <v>16</v>
      </c>
      <c r="D64" s="16" t="n">
        <v>-1254995.94817</v>
      </c>
      <c r="E64" s="16" t="n">
        <v>47.6075343894022</v>
      </c>
      <c r="F64" s="17" t="n">
        <v>-14.3022277114622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13.8" hidden="false" customHeight="false" outlineLevel="0" collapsed="false">
      <c r="A65" s="3"/>
      <c r="B65" s="32"/>
      <c r="C65" s="25" t="s">
        <v>65</v>
      </c>
      <c r="D65" s="26" t="n">
        <v>-2636128.84865</v>
      </c>
      <c r="E65" s="26" t="n">
        <f aca="false">SUM(E56:E64)</f>
        <v>100</v>
      </c>
      <c r="F65" s="33" t="n">
        <v>-30.0419416693126</v>
      </c>
      <c r="G65" s="3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</row>
    <row r="66" customFormat="false" ht="13.8" hidden="false" customHeight="false" outlineLevel="0" collapsed="false">
      <c r="A66" s="3"/>
      <c r="B66" s="32"/>
      <c r="C66" s="25" t="s">
        <v>66</v>
      </c>
      <c r="D66" s="26" t="n">
        <v>8774828.46371</v>
      </c>
      <c r="E66" s="26" t="n">
        <v>100</v>
      </c>
      <c r="F66" s="27" t="n">
        <v>100</v>
      </c>
      <c r="G66" s="3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</row>
    <row r="67" customFormat="false" ht="6" hidden="false" customHeight="true" outlineLevel="0" collapsed="false">
      <c r="A67" s="3"/>
      <c r="B67" s="36"/>
      <c r="C67" s="37"/>
      <c r="D67" s="37"/>
      <c r="E67" s="37"/>
      <c r="F67" s="3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</row>
    <row r="68" s="6" customFormat="true" ht="13.8" hidden="false" customHeight="false" outlineLevel="0" collapsed="false">
      <c r="A68" s="1"/>
      <c r="B68" s="39" t="s">
        <v>67</v>
      </c>
      <c r="C68" s="37"/>
      <c r="D68" s="37"/>
      <c r="E68" s="40"/>
      <c r="F68" s="41" t="s">
        <v>90</v>
      </c>
      <c r="G68" s="42"/>
    </row>
    <row r="69" customFormat="false" ht="20.25" hidden="false" customHeight="true" outlineLevel="0" collapsed="false">
      <c r="A69" s="6"/>
      <c r="B69" s="43" t="s">
        <v>91</v>
      </c>
      <c r="C69" s="43"/>
      <c r="D69" s="43"/>
      <c r="E69" s="43"/>
      <c r="F69" s="43"/>
    </row>
    <row r="70" customFormat="false" ht="9.75" hidden="false" customHeight="true" outlineLevel="0" collapsed="false">
      <c r="B70" s="36"/>
      <c r="C70" s="65"/>
      <c r="D70" s="65"/>
      <c r="E70" s="65"/>
      <c r="F70" s="66"/>
    </row>
    <row r="71" customFormat="false" ht="15" hidden="false" customHeight="false" outlineLevel="0" collapsed="false">
      <c r="B71" s="47" t="s">
        <v>69</v>
      </c>
      <c r="C71" s="47"/>
      <c r="D71" s="47"/>
      <c r="E71" s="47"/>
      <c r="F71" s="47"/>
    </row>
    <row r="72" customFormat="false" ht="14.1" hidden="false" customHeight="true" outlineLevel="0" collapsed="false"/>
    <row r="73" customFormat="false" ht="14.1" hidden="false" customHeight="true" outlineLevel="0" collapsed="false"/>
    <row r="74" customFormat="false" ht="14.1" hidden="false" customHeight="true" outlineLevel="0" collapsed="false"/>
    <row r="75" customFormat="false" ht="14.1" hidden="false" customHeight="true" outlineLevel="0" collapsed="false"/>
    <row r="76" customFormat="false" ht="14.1" hidden="false" customHeight="true" outlineLevel="0" collapsed="false"/>
    <row r="77" customFormat="false" ht="14.1" hidden="false" customHeight="true" outlineLevel="0" collapsed="false"/>
    <row r="78" customFormat="false" ht="14.1" hidden="false" customHeight="true" outlineLevel="0" collapsed="false"/>
    <row r="79" customFormat="false" ht="14.1" hidden="false" customHeight="true" outlineLevel="0" collapsed="false"/>
    <row r="80" customFormat="false" ht="14.1" hidden="false" customHeight="true" outlineLevel="0" collapsed="false"/>
    <row r="81" customFormat="false" ht="10.5" hidden="false" customHeight="true" outlineLevel="0" collapsed="false"/>
    <row r="82" customFormat="false" ht="10.5" hidden="false" customHeight="true" outlineLevel="0" collapsed="false"/>
    <row r="83" customFormat="false" ht="11.25" hidden="false" customHeight="true" outlineLevel="0" collapsed="false"/>
    <row r="84" customFormat="false" ht="12.75" hidden="false" customHeight="true" outlineLevel="0" collapsed="false"/>
    <row r="85" customFormat="false" ht="11.25" hidden="false" customHeight="true" outlineLevel="0" collapsed="false"/>
    <row r="86" customFormat="false" ht="14.1" hidden="false" customHeight="true" outlineLevel="0" collapsed="false"/>
    <row r="87" customFormat="false" ht="14.1" hidden="false" customHeight="true" outlineLevel="0" collapsed="false"/>
    <row r="88" customFormat="false" ht="14.1" hidden="false" customHeight="true" outlineLevel="0" collapsed="false"/>
    <row r="89" customFormat="false" ht="14.1" hidden="false" customHeight="true" outlineLevel="0" collapsed="false"/>
    <row r="90" customFormat="false" ht="14.1" hidden="false" customHeight="true" outlineLevel="0" collapsed="false"/>
    <row r="91" customFormat="false" ht="14.1" hidden="false" customHeight="true" outlineLevel="0" collapsed="false"/>
    <row r="92" customFormat="false" ht="14.1" hidden="false" customHeight="true" outlineLevel="0" collapsed="false"/>
    <row r="93" customFormat="false" ht="14.1" hidden="false" customHeight="true" outlineLevel="0" collapsed="false"/>
    <row r="94" customFormat="false" ht="14.1" hidden="false" customHeight="true" outlineLevel="0" collapsed="false"/>
    <row r="95" customFormat="false" ht="14.1" hidden="false" customHeight="true" outlineLevel="0" collapsed="false"/>
    <row r="97" customFormat="false" ht="10.5" hidden="false" customHeight="true" outlineLevel="0" collapsed="false"/>
    <row r="98" customFormat="false" ht="11.25" hidden="false" customHeight="true" outlineLevel="0" collapsed="false"/>
    <row r="99" customFormat="false" ht="11.25" hidden="false" customHeight="true" outlineLevel="0" collapsed="false"/>
    <row r="100" customFormat="false" ht="10.5" hidden="false" customHeight="true" outlineLevel="0" collapsed="false"/>
  </sheetData>
  <mergeCells count="19">
    <mergeCell ref="B1:F1"/>
    <mergeCell ref="B2:F2"/>
    <mergeCell ref="B3:F3"/>
    <mergeCell ref="B4:F4"/>
    <mergeCell ref="B6:F6"/>
    <mergeCell ref="B7:F7"/>
    <mergeCell ref="B8:F8"/>
    <mergeCell ref="B10:B12"/>
    <mergeCell ref="C10:C12"/>
    <mergeCell ref="D10:D12"/>
    <mergeCell ref="E10:E12"/>
    <mergeCell ref="F10:F12"/>
    <mergeCell ref="B53:B55"/>
    <mergeCell ref="C53:C55"/>
    <mergeCell ref="D53:D55"/>
    <mergeCell ref="E53:E55"/>
    <mergeCell ref="F53:F55"/>
    <mergeCell ref="B69:F69"/>
    <mergeCell ref="B71:F71"/>
  </mergeCells>
  <printOptions headings="false" gridLines="false" gridLinesSet="true" horizontalCentered="true" verticalCentered="false"/>
  <pageMargins left="0.315277777777778" right="0.236111111111111" top="0.196527777777778" bottom="0.1965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DIVISIÓN DE ESTADÍSTICA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2001-08-14T12:27:45Z</dcterms:created>
  <dc:creator>SUPERINTENDENCIA DE SEGUROS D</dc:creator>
  <dc:description/>
  <dc:language>es-VE</dc:language>
  <cp:lastModifiedBy/>
  <cp:lastPrinted>2015-08-31T18:33:42Z</cp:lastPrinted>
  <dcterms:modified xsi:type="dcterms:W3CDTF">2018-07-04T15:35:24Z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DIVISIÓN DE ESTADÍSTICA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